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580"/>
  </bookViews>
  <sheets>
    <sheet name="0226_8812" sheetId="2" r:id="rId1"/>
  </sheets>
  <definedNames>
    <definedName name="_xlnm.Print_Titles" localSheetId="0">'0226_8812'!$21:$22</definedName>
    <definedName name="_xlnm.Print_Area" localSheetId="0">'0226_8812'!$A$1:$BC$53</definedName>
  </definedNames>
  <calcPr calcId="162913"/>
</workbook>
</file>

<file path=xl/calcChain.xml><?xml version="1.0" encoding="utf-8"?>
<calcChain xmlns="http://schemas.openxmlformats.org/spreadsheetml/2006/main">
  <c r="AS19" i="2" l="1"/>
  <c r="AM19" i="2"/>
  <c r="AW14" i="2"/>
  <c r="AW19" i="2" l="1"/>
  <c r="BB19" i="2"/>
  <c r="BB14" i="2" l="1"/>
  <c r="BB15" i="2" l="1"/>
  <c r="AW15" i="2" l="1"/>
</calcChain>
</file>

<file path=xl/sharedStrings.xml><?xml version="1.0" encoding="utf-8"?>
<sst xmlns="http://schemas.openxmlformats.org/spreadsheetml/2006/main" count="132" uniqueCount="75">
  <si>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</si>
  <si>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</si>
  <si>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</si>
  <si>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</si>
  <si>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</si>
  <si>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</si>
  <si>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</si>
  <si>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</si>
  <si>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</si>
  <si>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</si>
  <si>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</si>
  <si>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</si>
  <si>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</si>
  <si>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</si>
  <si>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%</t>
  </si>
  <si>
    <t>Produs</t>
  </si>
  <si>
    <t>Eficienţa</t>
  </si>
  <si>
    <t>Activitatea (P3)</t>
  </si>
  <si>
    <t>ECO</t>
  </si>
  <si>
    <t>CHELTUIELI, Total</t>
  </si>
  <si>
    <t>mii lei</t>
  </si>
  <si>
    <t>Autoritatea publică (Org1)</t>
  </si>
  <si>
    <t>Sub-grupa (F3)</t>
  </si>
  <si>
    <t>Programul (P1)</t>
  </si>
  <si>
    <t>Subprogramul (P1P2)</t>
  </si>
  <si>
    <t>persoane</t>
  </si>
  <si>
    <t>0950</t>
  </si>
  <si>
    <t>Remunerarea muncii angajatilor conform statelor</t>
  </si>
  <si>
    <t>Contributii de asigurari sociale de stat obligatorii</t>
  </si>
  <si>
    <t>Formare profesionala</t>
  </si>
  <si>
    <t>Alte servicii</t>
  </si>
  <si>
    <t>Intretinerea caminelor</t>
  </si>
  <si>
    <t>Cursuri de perfectionare</t>
  </si>
  <si>
    <t>e4</t>
  </si>
  <si>
    <t>r1</t>
  </si>
  <si>
    <t>r2</t>
  </si>
  <si>
    <t>o1</t>
  </si>
  <si>
    <t>o2</t>
  </si>
  <si>
    <t>Perfectionarea cadrelor</t>
  </si>
  <si>
    <t>Numărul de audienți</t>
  </si>
  <si>
    <t>o3</t>
  </si>
  <si>
    <t>luni-om</t>
  </si>
  <si>
    <t>Numărul de luni-om studii</t>
  </si>
  <si>
    <t>Învățământ superior</t>
  </si>
  <si>
    <t>Învățământ</t>
  </si>
  <si>
    <t>00204</t>
  </si>
  <si>
    <t>00212</t>
  </si>
  <si>
    <t>III. Cheltuieli</t>
  </si>
  <si>
    <t>Numărul de zile-om studii</t>
  </si>
  <si>
    <t>zile-om</t>
  </si>
  <si>
    <t>0201</t>
  </si>
  <si>
    <t>Cancelaria de Stat</t>
  </si>
  <si>
    <t>Bugetul pe programe pentru anul 2026 şi estimări pe anii 2027-2028</t>
  </si>
  <si>
    <t>Servicii energetice şi comunale</t>
  </si>
  <si>
    <t>Servicii informaţionale şi de telecomunicaţii</t>
  </si>
  <si>
    <t>Servicii de reparaţii curente</t>
  </si>
  <si>
    <t>Deplasări de serviciu</t>
  </si>
  <si>
    <t>Indemnizaţii pentru incapacitatea temporară de muncă achitate din mijloacele financiare ale angajatorului</t>
  </si>
  <si>
    <t>Majorarea valorii maşinilor şi utilajelor</t>
  </si>
  <si>
    <t>Majorarea valorii uneltelor şi sculelor, inventarului de producere şi gospodăresc</t>
  </si>
  <si>
    <t>Majorarea valorii activelor nemateriale</t>
  </si>
  <si>
    <t>Majorarea valorii combustibilului, carburanţilor şi lubrifianţilor</t>
  </si>
  <si>
    <t>Majorarea valorii pieselor de schimb</t>
  </si>
  <si>
    <t>Majorarea valorii medicamentelor şi materialelor sanitare</t>
  </si>
  <si>
    <t>Majorarea valorii materialelor de uz gospodăresc şi rechizitelor de birou</t>
  </si>
  <si>
    <t>Majorarea valorii materialelor de construcţie</t>
  </si>
  <si>
    <t>Majorarea valorii accesoriilor de pat, îmbrăcămintei, încălţămintei</t>
  </si>
  <si>
    <t>Majorarea valorii altor materiale</t>
  </si>
  <si>
    <t>Formarea și dezvoltarea profesională a peronalului din autoritățile publice. Sistem modern de formare profesională a resurselor umane din administrația publică care acoperă nevoile reale, în continuă schimbare de dezvoltare profesională, conform priorităților.</t>
  </si>
  <si>
    <t>În conformitate cu cadrul legislativ în vigoare sistemul de dezvoltare profesională a personalului diin administrațile publice asigură caracterul sistematic și planificat al procesului de aprofundare și de actualizare a cunoștințelor de dezvoltare a aptitudinilor și de modelare a atitudinilor necesare pentru exercitarea eficientă a responsabilităților ce revin postului de muncă și funcției deținute.</t>
  </si>
  <si>
    <t>Gradul de realizare a planului de instruire anual (comanda de stat)</t>
  </si>
  <si>
    <t>Gradul de satisfacție a audienților privind calitatea programelor</t>
  </si>
  <si>
    <t>Cheltuieli medii anuale pentru pregătirea unui audient pe zi</t>
  </si>
  <si>
    <t>lei/zi</t>
  </si>
  <si>
    <t>Dezvoltarea profesională anuală a 2100 persoane instruite din administrația publică pentru anii 2026-2028. Creșterea indicilui de satisfacție a personalului administrației publice privind calitatea, relevanța și accesibilitatea programelor specializate de formare profesională și managerială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</si>
</sst>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6" x14ac:knownFonts="1">
    <font>
      <sz val="8"/>
      <color rgb="FFFFFFFF"/>
      <name val="Tahoma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name val="Tahoma"/>
      <family val="2"/>
      <charset val="204"/>
    </font>
    <font>
      <i/>
      <sz val="8"/>
      <color rgb="FF000000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8"/>
      <color rgb="FFFFFFFF"/>
      <name val="Tahoma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b/>
      <sz val="8.5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8"/>
      <color rgb="FFFFFFFF"/>
      <name val="Tahoma"/>
      <family val="2"/>
      <charset val="204"/>
    </font>
    <font>
      <sz val="8"/>
      <color rgb="FFFFFFFF"/>
      <name val="Tahoma"/>
      <family val="2"/>
    </font>
    <font>
      <b/>
      <i/>
      <sz val="8"/>
      <color rgb="FF000000"/>
      <name val="Arial"/>
      <family val="2"/>
      <charset val="204"/>
    </font>
    <font>
      <b/>
      <i/>
      <sz val="8"/>
      <color rgb="FFFFFFFF"/>
      <name val="Tahoma"/>
      <family val="2"/>
      <charset val="204"/>
    </font>
    <font>
      <sz val="8"/>
      <name val="Arial"/>
      <family val="2"/>
      <charset val="204"/>
    </font>
    <font>
      <sz val="8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17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center" wrapText="1"/>
    </xf>
    <xf numFmtId="0" fontId="14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horizontal="left" vertical="top" wrapText="1"/>
    </xf>
    <xf numFmtId="0" fontId="2" fillId="9" borderId="19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164" fontId="24" fillId="0" borderId="19" xfId="0" applyNumberFormat="1" applyFont="1" applyFill="1" applyBorder="1" applyAlignment="1">
      <alignment horizontal="right" vertical="top" wrapText="1"/>
    </xf>
    <xf numFmtId="164" fontId="2" fillId="0" borderId="19" xfId="0" applyNumberFormat="1" applyFont="1" applyFill="1" applyBorder="1" applyAlignment="1">
      <alignment horizontal="right" vertical="top" wrapText="1"/>
    </xf>
    <xf numFmtId="164" fontId="2" fillId="9" borderId="19" xfId="0" applyNumberFormat="1" applyFont="1" applyFill="1" applyBorder="1" applyAlignment="1">
      <alignment horizontal="right" vertical="top" wrapText="1"/>
    </xf>
    <xf numFmtId="0" fontId="12" fillId="9" borderId="13" xfId="0" applyFont="1" applyFill="1" applyBorder="1" applyAlignment="1">
      <alignment horizontal="center" vertical="center" wrapText="1"/>
    </xf>
    <xf numFmtId="164" fontId="4" fillId="9" borderId="19" xfId="0" applyNumberFormat="1" applyFont="1" applyFill="1" applyBorder="1" applyAlignment="1">
      <alignment horizontal="right" vertical="top" wrapText="1"/>
    </xf>
    <xf numFmtId="164" fontId="22" fillId="9" borderId="19" xfId="0" applyNumberFormat="1" applyFont="1" applyFill="1" applyBorder="1" applyAlignment="1">
      <alignment horizontal="right" vertical="top" wrapText="1"/>
    </xf>
    <xf numFmtId="164" fontId="24" fillId="0" borderId="19" xfId="0" applyNumberFormat="1" applyFont="1" applyFill="1" applyBorder="1" applyAlignment="1">
      <alignment horizontal="right" vertical="center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quotePrefix="1" applyFont="1" applyFill="1" applyBorder="1" applyAlignment="1">
      <alignment horizontal="center" vertical="top" wrapText="1"/>
    </xf>
    <xf numFmtId="0" fontId="24" fillId="0" borderId="8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center" vertical="top" wrapText="1"/>
    </xf>
    <xf numFmtId="0" fontId="2" fillId="9" borderId="15" xfId="0" applyFont="1" applyFill="1" applyBorder="1" applyAlignment="1">
      <alignment horizontal="center" vertical="top" wrapText="1"/>
    </xf>
    <xf numFmtId="165" fontId="24" fillId="0" borderId="19" xfId="0" applyNumberFormat="1" applyFont="1" applyFill="1" applyBorder="1" applyAlignment="1">
      <alignment horizontal="right" vertical="top" wrapText="1"/>
    </xf>
    <xf numFmtId="0" fontId="24" fillId="0" borderId="19" xfId="0" applyFont="1" applyFill="1" applyBorder="1" applyAlignment="1">
      <alignment horizontal="right" vertical="top" wrapText="1"/>
    </xf>
    <xf numFmtId="0" fontId="2" fillId="9" borderId="19" xfId="0" applyFont="1" applyFill="1" applyBorder="1" applyAlignment="1">
      <alignment horizontal="right" vertical="top" wrapText="1"/>
    </xf>
    <xf numFmtId="164" fontId="24" fillId="0" borderId="19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left" vertical="top" wrapText="1"/>
    </xf>
    <xf numFmtId="3" fontId="18" fillId="9" borderId="8" xfId="0" applyNumberFormat="1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164" fontId="2" fillId="9" borderId="19" xfId="0" applyNumberFormat="1" applyFont="1" applyFill="1" applyBorder="1" applyAlignment="1">
      <alignment horizontal="right" vertical="top" wrapText="1"/>
    </xf>
    <xf numFmtId="0" fontId="2" fillId="9" borderId="15" xfId="0" quotePrefix="1" applyFont="1" applyFill="1" applyBorder="1" applyAlignment="1">
      <alignment horizontal="center" vertical="top" wrapText="1"/>
    </xf>
    <xf numFmtId="0" fontId="2" fillId="9" borderId="16" xfId="0" quotePrefix="1" applyFont="1" applyFill="1" applyBorder="1" applyAlignment="1">
      <alignment horizontal="center" vertical="top" wrapText="1"/>
    </xf>
    <xf numFmtId="0" fontId="2" fillId="9" borderId="17" xfId="0" quotePrefix="1" applyFont="1" applyFill="1" applyBorder="1" applyAlignment="1">
      <alignment horizontal="center" vertical="top" wrapText="1"/>
    </xf>
    <xf numFmtId="165" fontId="2" fillId="9" borderId="19" xfId="0" applyNumberFormat="1" applyFont="1" applyFill="1" applyBorder="1" applyAlignment="1">
      <alignment horizontal="right" vertical="top" wrapText="1"/>
    </xf>
    <xf numFmtId="165" fontId="4" fillId="9" borderId="19" xfId="0" applyNumberFormat="1" applyFont="1" applyFill="1" applyBorder="1" applyAlignment="1">
      <alignment horizontal="right" vertical="top" wrapText="1"/>
    </xf>
    <xf numFmtId="0" fontId="4" fillId="9" borderId="19" xfId="0" applyFont="1" applyFill="1" applyBorder="1" applyAlignment="1">
      <alignment horizontal="right" vertical="top" wrapText="1"/>
    </xf>
    <xf numFmtId="164" fontId="4" fillId="9" borderId="19" xfId="0" applyNumberFormat="1" applyFont="1" applyFill="1" applyBorder="1" applyAlignment="1">
      <alignment horizontal="right" vertical="top" wrapText="1"/>
    </xf>
    <xf numFmtId="0" fontId="1" fillId="8" borderId="7" xfId="0" applyFont="1" applyFill="1" applyBorder="1" applyAlignment="1">
      <alignment horizontal="left" wrapText="1"/>
    </xf>
    <xf numFmtId="0" fontId="6" fillId="8" borderId="7" xfId="0" applyFont="1" applyFill="1" applyBorder="1" applyAlignment="1">
      <alignment horizontal="left" wrapText="1"/>
    </xf>
    <xf numFmtId="0" fontId="8" fillId="5" borderId="3" xfId="0" applyFont="1" applyFill="1" applyBorder="1" applyAlignment="1">
      <alignment horizontal="right" wrapText="1"/>
    </xf>
    <xf numFmtId="0" fontId="3" fillId="5" borderId="3" xfId="0" applyFont="1" applyFill="1" applyBorder="1" applyAlignment="1">
      <alignment horizontal="right" wrapText="1"/>
    </xf>
    <xf numFmtId="0" fontId="12" fillId="9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164" fontId="18" fillId="9" borderId="8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0" fontId="22" fillId="9" borderId="8" xfId="0" applyFont="1" applyFill="1" applyBorder="1" applyAlignment="1">
      <alignment horizontal="left" vertical="top" wrapText="1"/>
    </xf>
    <xf numFmtId="0" fontId="22" fillId="9" borderId="8" xfId="0" quotePrefix="1" applyFont="1" applyFill="1" applyBorder="1" applyAlignment="1">
      <alignment horizontal="center" vertical="top" wrapText="1"/>
    </xf>
    <xf numFmtId="0" fontId="22" fillId="9" borderId="8" xfId="0" applyFont="1" applyFill="1" applyBorder="1" applyAlignment="1">
      <alignment horizontal="center" vertical="top" wrapText="1"/>
    </xf>
    <xf numFmtId="0" fontId="22" fillId="9" borderId="15" xfId="0" applyFont="1" applyFill="1" applyBorder="1" applyAlignment="1">
      <alignment horizontal="center" vertical="top" wrapText="1"/>
    </xf>
    <xf numFmtId="165" fontId="22" fillId="9" borderId="19" xfId="0" applyNumberFormat="1" applyFont="1" applyFill="1" applyBorder="1" applyAlignment="1">
      <alignment horizontal="right" vertical="top" wrapText="1"/>
    </xf>
    <xf numFmtId="164" fontId="22" fillId="9" borderId="19" xfId="0" applyNumberFormat="1" applyFont="1" applyFill="1" applyBorder="1" applyAlignment="1">
      <alignment horizontal="right" vertical="top" wrapText="1"/>
    </xf>
    <xf numFmtId="0" fontId="13" fillId="9" borderId="13" xfId="0" applyFont="1" applyFill="1" applyBorder="1" applyAlignment="1">
      <alignment vertical="center" wrapText="1"/>
    </xf>
    <xf numFmtId="0" fontId="13" fillId="9" borderId="14" xfId="0" applyFont="1" applyFill="1" applyBorder="1" applyAlignment="1">
      <alignment vertical="center" wrapText="1"/>
    </xf>
    <xf numFmtId="0" fontId="13" fillId="9" borderId="13" xfId="0" applyFont="1" applyFill="1" applyBorder="1" applyAlignment="1">
      <alignment horizontal="left" vertical="center" wrapText="1"/>
    </xf>
    <xf numFmtId="0" fontId="13" fillId="9" borderId="14" xfId="0" applyFont="1" applyFill="1" applyBorder="1" applyAlignment="1">
      <alignment horizontal="left" vertical="center" wrapText="1"/>
    </xf>
    <xf numFmtId="0" fontId="13" fillId="9" borderId="18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left" vertical="top" wrapText="1"/>
    </xf>
    <xf numFmtId="0" fontId="4" fillId="9" borderId="8" xfId="0" applyFont="1" applyFill="1" applyBorder="1" applyAlignment="1">
      <alignment horizontal="center" vertical="top" wrapText="1"/>
    </xf>
    <xf numFmtId="0" fontId="4" fillId="9" borderId="15" xfId="0" applyFont="1" applyFill="1" applyBorder="1" applyAlignment="1">
      <alignment horizontal="center" vertical="top" wrapText="1"/>
    </xf>
    <xf numFmtId="0" fontId="2" fillId="9" borderId="8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top" wrapText="1"/>
    </xf>
    <xf numFmtId="3" fontId="18" fillId="9" borderId="15" xfId="0" applyNumberFormat="1" applyFont="1" applyFill="1" applyBorder="1" applyAlignment="1">
      <alignment horizontal="center" vertical="center" wrapText="1"/>
    </xf>
    <xf numFmtId="3" fontId="18" fillId="9" borderId="16" xfId="0" applyNumberFormat="1" applyFont="1" applyFill="1" applyBorder="1" applyAlignment="1">
      <alignment horizontal="center" vertical="center" wrapText="1"/>
    </xf>
    <xf numFmtId="3" fontId="18" fillId="9" borderId="17" xfId="0" applyNumberFormat="1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horizontal="left" vertical="top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8" fillId="9" borderId="17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left" vertical="top" wrapText="1"/>
    </xf>
    <xf numFmtId="0" fontId="2" fillId="9" borderId="9" xfId="0" applyFont="1" applyFill="1" applyBorder="1" applyAlignment="1">
      <alignment horizontal="left" vertical="top" wrapText="1"/>
    </xf>
    <xf numFmtId="49" fontId="2" fillId="7" borderId="4" xfId="0" applyNumberFormat="1" applyFont="1" applyFill="1" applyBorder="1" applyAlignment="1">
      <alignment horizontal="center" vertical="top" wrapText="1"/>
    </xf>
    <xf numFmtId="49" fontId="5" fillId="7" borderId="4" xfId="0" applyNumberFormat="1" applyFont="1" applyFill="1" applyBorder="1" applyAlignment="1">
      <alignment horizontal="center" vertical="top" wrapText="1"/>
    </xf>
    <xf numFmtId="0" fontId="5" fillId="7" borderId="6" xfId="0" applyFont="1" applyFill="1" applyBorder="1" applyAlignment="1">
      <alignment horizontal="center" vertical="top" wrapText="1"/>
    </xf>
    <xf numFmtId="0" fontId="11" fillId="9" borderId="8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9" xfId="0" quotePrefix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center" vertical="top" wrapText="1"/>
    </xf>
    <xf numFmtId="0" fontId="2" fillId="9" borderId="20" xfId="0" applyFont="1" applyFill="1" applyBorder="1" applyAlignment="1">
      <alignment horizontal="center" vertical="top" wrapText="1"/>
    </xf>
    <xf numFmtId="165" fontId="2" fillId="0" borderId="19" xfId="0" applyNumberFormat="1" applyFont="1" applyFill="1" applyBorder="1" applyAlignment="1">
      <alignment horizontal="right" vertical="top" wrapText="1"/>
    </xf>
    <xf numFmtId="0" fontId="2" fillId="0" borderId="19" xfId="0" applyFont="1" applyFill="1" applyBorder="1" applyAlignment="1">
      <alignment horizontal="right" vertical="top" wrapText="1"/>
    </xf>
    <xf numFmtId="0" fontId="2" fillId="9" borderId="8" xfId="0" quotePrefix="1" applyFont="1" applyFill="1" applyBorder="1" applyAlignment="1">
      <alignment horizontal="center" vertical="top" wrapText="1"/>
    </xf>
    <xf numFmtId="0" fontId="13" fillId="9" borderId="17" xfId="0" applyFont="1" applyFill="1" applyBorder="1" applyAlignment="1">
      <alignment horizontal="center" vertical="center" wrapText="1"/>
    </xf>
    <xf numFmtId="164" fontId="18" fillId="9" borderId="15" xfId="0" applyNumberFormat="1" applyFont="1" applyFill="1" applyBorder="1" applyAlignment="1">
      <alignment horizontal="center" vertical="center" wrapText="1"/>
    </xf>
    <xf numFmtId="164" fontId="18" fillId="9" borderId="16" xfId="0" applyNumberFormat="1" applyFont="1" applyFill="1" applyBorder="1" applyAlignment="1">
      <alignment horizontal="center" vertical="center" wrapText="1"/>
    </xf>
    <xf numFmtId="164" fontId="18" fillId="9" borderId="17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right" vertical="top" wrapText="1"/>
    </xf>
    <xf numFmtId="0" fontId="2" fillId="9" borderId="13" xfId="0" quotePrefix="1" applyFont="1" applyFill="1" applyBorder="1" applyAlignment="1">
      <alignment horizontal="center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19" xfId="0" quotePrefix="1" applyFont="1" applyFill="1" applyBorder="1" applyAlignment="1">
      <alignment horizontal="center" vertical="top" wrapText="1"/>
    </xf>
    <xf numFmtId="0" fontId="24" fillId="0" borderId="19" xfId="0" applyFont="1" applyFill="1" applyBorder="1" applyAlignment="1">
      <alignment horizontal="center" vertical="top" wrapText="1"/>
    </xf>
    <xf numFmtId="0" fontId="24" fillId="0" borderId="19" xfId="0" quotePrefix="1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165" fontId="24" fillId="0" borderId="19" xfId="0" applyNumberFormat="1" applyFont="1" applyFill="1" applyBorder="1" applyAlignment="1">
      <alignment horizontal="right" vertical="center" wrapText="1"/>
    </xf>
    <xf numFmtId="0" fontId="24" fillId="0" borderId="19" xfId="0" applyFont="1" applyFill="1" applyBorder="1" applyAlignment="1">
      <alignment horizontal="right" vertical="center" wrapText="1"/>
    </xf>
    <xf numFmtId="0" fontId="2" fillId="9" borderId="19" xfId="0" applyFont="1" applyFill="1" applyBorder="1" applyAlignment="1">
      <alignment horizontal="right" vertical="center" wrapText="1"/>
    </xf>
    <xf numFmtId="164" fontId="24" fillId="0" borderId="19" xfId="0" applyNumberFormat="1" applyFont="1" applyFill="1" applyBorder="1" applyAlignment="1">
      <alignment horizontal="right" vertical="center" wrapText="1"/>
    </xf>
    <xf numFmtId="0" fontId="2" fillId="9" borderId="1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3"/>
  <sheetViews>
    <sheetView showGridLines="0" tabSelected="1" zoomScale="86" zoomScaleNormal="86" zoomScaleSheetLayoutView="86" workbookViewId="0">
      <selection activeCell="BF26" sqref="BF26"/>
    </sheetView>
  </sheetViews>
  <sheetFormatPr defaultColWidth="9.33203125" defaultRowHeight="10.5" x14ac:dyDescent="0.15"/>
  <cols>
    <col min="1" max="1" width="24" style="1" customWidth="1"/>
    <col min="2" max="2" width="0.1640625" style="1" hidden="1" customWidth="1"/>
    <col min="3" max="3" width="5.6640625" style="1" hidden="1" customWidth="1"/>
    <col min="4" max="4" width="0.1640625" style="1" customWidth="1"/>
    <col min="5" max="5" width="1" style="1" customWidth="1"/>
    <col min="6" max="6" width="2" style="1" hidden="1" customWidth="1"/>
    <col min="7" max="7" width="2.5" style="1" hidden="1" customWidth="1"/>
    <col min="8" max="8" width="1" style="1" hidden="1" customWidth="1"/>
    <col min="9" max="9" width="4.83203125" style="1" customWidth="1"/>
    <col min="10" max="10" width="0.33203125" style="1" customWidth="1"/>
    <col min="11" max="11" width="0.83203125" style="1" hidden="1" customWidth="1"/>
    <col min="12" max="12" width="0.6640625" style="1" hidden="1" customWidth="1"/>
    <col min="13" max="13" width="14" style="1" customWidth="1"/>
    <col min="14" max="14" width="22.1640625" style="1" customWidth="1"/>
    <col min="15" max="15" width="10.83203125" style="1" customWidth="1"/>
    <col min="16" max="16" width="1.5" style="1" customWidth="1"/>
    <col min="17" max="17" width="0.5" style="1" customWidth="1"/>
    <col min="18" max="18" width="2.1640625" style="1" customWidth="1"/>
    <col min="19" max="19" width="9.6640625" style="1" customWidth="1"/>
    <col min="20" max="20" width="0.6640625" style="1" customWidth="1"/>
    <col min="21" max="21" width="4.1640625" style="1" hidden="1" customWidth="1"/>
    <col min="22" max="22" width="2.83203125" style="1" customWidth="1"/>
    <col min="23" max="23" width="0.33203125" style="1" customWidth="1"/>
    <col min="24" max="24" width="8" style="1" customWidth="1"/>
    <col min="25" max="25" width="0.33203125" style="1" customWidth="1"/>
    <col min="26" max="28" width="0.1640625" style="1" customWidth="1"/>
    <col min="29" max="29" width="9.3320312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8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6640625" style="1" customWidth="1"/>
    <col min="53" max="54" width="0.1640625" style="1" customWidth="1"/>
    <col min="55" max="55" width="11" style="1" customWidth="1"/>
    <col min="56" max="56" width="9.33203125" style="1"/>
    <col min="57" max="57" width="11.83203125" style="1" bestFit="1" customWidth="1"/>
    <col min="58" max="16384" width="9.33203125" style="1"/>
  </cols>
  <sheetData>
    <row r="1" spans="1:55" s="4" customFormat="1" ht="21.75" customHeight="1" x14ac:dyDescent="0.15">
      <c r="A1" s="48" t="s">
        <v>52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</row>
    <row r="2" spans="1:55" ht="16.5" customHeight="1" x14ac:dyDescent="0.15">
      <c r="A2" s="5" t="s">
        <v>21</v>
      </c>
      <c r="B2" s="6"/>
      <c r="C2" s="7"/>
      <c r="D2" s="2"/>
      <c r="E2" s="49" t="s">
        <v>51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3"/>
      <c r="AW2" s="3"/>
      <c r="AX2" s="3"/>
      <c r="AY2" s="50" t="s">
        <v>50</v>
      </c>
      <c r="AZ2" s="51"/>
      <c r="BA2" s="51"/>
      <c r="BB2" s="51"/>
      <c r="BC2" s="52"/>
    </row>
    <row r="3" spans="1:55" ht="13.5" customHeight="1" x14ac:dyDescent="0.15">
      <c r="A3" s="81" t="s">
        <v>22</v>
      </c>
      <c r="B3" s="81"/>
      <c r="C3" s="81"/>
      <c r="D3" s="82" t="s">
        <v>43</v>
      </c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3" t="s">
        <v>26</v>
      </c>
      <c r="AZ3" s="84"/>
      <c r="BA3" s="84"/>
      <c r="BB3" s="84"/>
      <c r="BC3" s="84"/>
    </row>
    <row r="4" spans="1:55" ht="13.5" customHeight="1" x14ac:dyDescent="0.15">
      <c r="A4" s="81" t="s">
        <v>23</v>
      </c>
      <c r="B4" s="81"/>
      <c r="C4" s="81"/>
      <c r="D4" s="82" t="s">
        <v>44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5">
        <v>88</v>
      </c>
      <c r="AZ4" s="85"/>
      <c r="BA4" s="85"/>
      <c r="BB4" s="85"/>
      <c r="BC4" s="85"/>
    </row>
    <row r="5" spans="1:55" ht="13.5" customHeight="1" x14ac:dyDescent="0.15">
      <c r="A5" s="81" t="s">
        <v>24</v>
      </c>
      <c r="B5" s="81"/>
      <c r="C5" s="81"/>
      <c r="D5" s="82" t="s">
        <v>38</v>
      </c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5">
        <v>8812</v>
      </c>
      <c r="AZ5" s="85"/>
      <c r="BA5" s="85"/>
      <c r="BB5" s="85"/>
      <c r="BC5" s="85"/>
    </row>
    <row r="6" spans="1:55" ht="11.25" customHeight="1" x14ac:dyDescent="0.15"/>
    <row r="7" spans="1:55" ht="17.25" customHeight="1" x14ac:dyDescent="0.15">
      <c r="A7" s="89" t="s">
        <v>6</v>
      </c>
      <c r="B7" s="89"/>
      <c r="C7" s="89"/>
      <c r="D7" s="89"/>
      <c r="E7" s="90" t="s">
        <v>0</v>
      </c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</row>
    <row r="8" spans="1:55" ht="25.5" customHeight="1" x14ac:dyDescent="0.15">
      <c r="A8" s="86" t="s">
        <v>7</v>
      </c>
      <c r="B8" s="86"/>
      <c r="C8" s="86"/>
      <c r="D8" s="86"/>
      <c r="E8" s="88" t="s">
        <v>68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</row>
    <row r="9" spans="1:55" ht="27.75" customHeight="1" x14ac:dyDescent="0.15">
      <c r="A9" s="86" t="s">
        <v>8</v>
      </c>
      <c r="B9" s="86"/>
      <c r="C9" s="86"/>
      <c r="D9" s="86"/>
      <c r="E9" s="87" t="s">
        <v>74</v>
      </c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</row>
    <row r="10" spans="1:55" ht="36.75" customHeight="1" x14ac:dyDescent="0.15">
      <c r="A10" s="86" t="s">
        <v>9</v>
      </c>
      <c r="B10" s="86"/>
      <c r="C10" s="86"/>
      <c r="D10" s="86"/>
      <c r="E10" s="88" t="s">
        <v>69</v>
      </c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</row>
    <row r="11" spans="1:55" ht="13.15" customHeight="1" x14ac:dyDescent="0.15"/>
    <row r="12" spans="1:55" ht="9.75" customHeight="1" x14ac:dyDescent="0.15">
      <c r="A12" s="47" t="s">
        <v>10</v>
      </c>
      <c r="B12" s="47" t="s">
        <v>11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 t="s">
        <v>1</v>
      </c>
      <c r="N12" s="47"/>
      <c r="O12" s="47"/>
      <c r="P12" s="47"/>
      <c r="Q12" s="47"/>
      <c r="R12" s="47"/>
      <c r="S12" s="47"/>
      <c r="T12" s="47" t="s">
        <v>12</v>
      </c>
      <c r="U12" s="47"/>
      <c r="V12" s="47"/>
      <c r="W12" s="47"/>
      <c r="X12" s="47"/>
      <c r="Y12" s="47"/>
      <c r="Z12" s="47"/>
      <c r="AA12" s="47"/>
      <c r="AB12" s="66">
        <v>2023</v>
      </c>
      <c r="AC12" s="66"/>
      <c r="AD12" s="66"/>
      <c r="AE12" s="66"/>
      <c r="AF12" s="66"/>
      <c r="AG12" s="66">
        <v>2024</v>
      </c>
      <c r="AH12" s="66"/>
      <c r="AI12" s="66"/>
      <c r="AJ12" s="66"/>
      <c r="AK12" s="66"/>
      <c r="AL12" s="66"/>
      <c r="AM12" s="66">
        <v>2025</v>
      </c>
      <c r="AN12" s="66"/>
      <c r="AO12" s="66"/>
      <c r="AP12" s="66"/>
      <c r="AQ12" s="66"/>
      <c r="AR12" s="66"/>
      <c r="AS12" s="66">
        <v>2026</v>
      </c>
      <c r="AT12" s="66"/>
      <c r="AU12" s="66"/>
      <c r="AV12" s="66"/>
      <c r="AW12" s="66">
        <v>2027</v>
      </c>
      <c r="AX12" s="66"/>
      <c r="AY12" s="66"/>
      <c r="AZ12" s="66"/>
      <c r="BA12" s="66"/>
      <c r="BB12" s="66">
        <v>2028</v>
      </c>
      <c r="BC12" s="66"/>
    </row>
    <row r="13" spans="1:55" ht="12" customHeight="1" x14ac:dyDescent="0.15">
      <c r="A13" s="47" t="s">
        <v>10</v>
      </c>
      <c r="B13" s="47" t="s">
        <v>11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 t="s">
        <v>1</v>
      </c>
      <c r="N13" s="47"/>
      <c r="O13" s="47"/>
      <c r="P13" s="47"/>
      <c r="Q13" s="47"/>
      <c r="R13" s="47"/>
      <c r="S13" s="47"/>
      <c r="T13" s="47" t="s">
        <v>12</v>
      </c>
      <c r="U13" s="47"/>
      <c r="V13" s="47"/>
      <c r="W13" s="47"/>
      <c r="X13" s="47"/>
      <c r="Y13" s="47"/>
      <c r="Z13" s="47"/>
      <c r="AA13" s="47"/>
      <c r="AB13" s="47" t="s">
        <v>2</v>
      </c>
      <c r="AC13" s="47"/>
      <c r="AD13" s="47"/>
      <c r="AE13" s="47"/>
      <c r="AF13" s="47"/>
      <c r="AG13" s="47" t="s">
        <v>2</v>
      </c>
      <c r="AH13" s="47"/>
      <c r="AI13" s="47"/>
      <c r="AJ13" s="47"/>
      <c r="AK13" s="47"/>
      <c r="AL13" s="47"/>
      <c r="AM13" s="47" t="s">
        <v>3</v>
      </c>
      <c r="AN13" s="47"/>
      <c r="AO13" s="47"/>
      <c r="AP13" s="47"/>
      <c r="AQ13" s="47"/>
      <c r="AR13" s="47"/>
      <c r="AS13" s="47" t="s">
        <v>4</v>
      </c>
      <c r="AT13" s="47"/>
      <c r="AU13" s="47"/>
      <c r="AV13" s="47"/>
      <c r="AW13" s="47" t="s">
        <v>5</v>
      </c>
      <c r="AX13" s="47"/>
      <c r="AY13" s="47"/>
      <c r="AZ13" s="47"/>
      <c r="BA13" s="47"/>
      <c r="BB13" s="47" t="s">
        <v>5</v>
      </c>
      <c r="BC13" s="47"/>
    </row>
    <row r="14" spans="1:55" ht="13.5" customHeight="1" x14ac:dyDescent="0.15">
      <c r="A14" s="61" t="s">
        <v>13</v>
      </c>
      <c r="B14" s="70" t="s">
        <v>34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6" t="s">
        <v>70</v>
      </c>
      <c r="N14" s="77"/>
      <c r="O14" s="77"/>
      <c r="P14" s="77"/>
      <c r="Q14" s="77"/>
      <c r="R14" s="77"/>
      <c r="S14" s="77"/>
      <c r="T14" s="71" t="s">
        <v>14</v>
      </c>
      <c r="U14" s="71"/>
      <c r="V14" s="71"/>
      <c r="W14" s="71"/>
      <c r="X14" s="71"/>
      <c r="Y14" s="71"/>
      <c r="Z14" s="71"/>
      <c r="AA14" s="71"/>
      <c r="AB14" s="78"/>
      <c r="AC14" s="79"/>
      <c r="AD14" s="79"/>
      <c r="AE14" s="79"/>
      <c r="AF14" s="80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4">
        <f>ROUND(AW16/AS16*100,1)</f>
        <v>105</v>
      </c>
      <c r="AX14" s="54"/>
      <c r="AY14" s="54"/>
      <c r="AZ14" s="54"/>
      <c r="BA14" s="54"/>
      <c r="BB14" s="54">
        <f>ROUND(BB16/AW16*100,1)</f>
        <v>104.8</v>
      </c>
      <c r="BC14" s="54"/>
    </row>
    <row r="15" spans="1:55" ht="13.5" customHeight="1" x14ac:dyDescent="0.15">
      <c r="A15" s="62"/>
      <c r="B15" s="70" t="s">
        <v>35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6" t="s">
        <v>71</v>
      </c>
      <c r="N15" s="77"/>
      <c r="O15" s="77"/>
      <c r="P15" s="77"/>
      <c r="Q15" s="77"/>
      <c r="R15" s="77"/>
      <c r="S15" s="77"/>
      <c r="T15" s="71" t="s">
        <v>14</v>
      </c>
      <c r="U15" s="71"/>
      <c r="V15" s="71"/>
      <c r="W15" s="71"/>
      <c r="X15" s="71"/>
      <c r="Y15" s="71"/>
      <c r="Z15" s="71"/>
      <c r="AA15" s="71"/>
      <c r="AB15" s="78"/>
      <c r="AC15" s="79"/>
      <c r="AD15" s="79"/>
      <c r="AE15" s="79"/>
      <c r="AF15" s="80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4">
        <f>ROUND(AW19/AS19*100,1)</f>
        <v>96.9</v>
      </c>
      <c r="AX15" s="54"/>
      <c r="AY15" s="54"/>
      <c r="AZ15" s="54"/>
      <c r="BA15" s="54"/>
      <c r="BB15" s="54">
        <f>ROUND(BB19/AW19*100,1)</f>
        <v>98</v>
      </c>
      <c r="BC15" s="54"/>
    </row>
    <row r="16" spans="1:55" ht="12.75" customHeight="1" x14ac:dyDescent="0.15">
      <c r="A16" s="63" t="s">
        <v>15</v>
      </c>
      <c r="B16" s="70" t="s">
        <v>36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2" t="s">
        <v>39</v>
      </c>
      <c r="N16" s="72"/>
      <c r="O16" s="72"/>
      <c r="P16" s="72"/>
      <c r="Q16" s="72"/>
      <c r="R16" s="72"/>
      <c r="S16" s="72"/>
      <c r="T16" s="70" t="s">
        <v>25</v>
      </c>
      <c r="U16" s="71"/>
      <c r="V16" s="71"/>
      <c r="W16" s="71"/>
      <c r="X16" s="71"/>
      <c r="Y16" s="71"/>
      <c r="Z16" s="71"/>
      <c r="AA16" s="71"/>
      <c r="AB16" s="73"/>
      <c r="AC16" s="74"/>
      <c r="AD16" s="74"/>
      <c r="AE16" s="74"/>
      <c r="AF16" s="75"/>
      <c r="AG16" s="73"/>
      <c r="AH16" s="74"/>
      <c r="AI16" s="74"/>
      <c r="AJ16" s="74"/>
      <c r="AK16" s="74"/>
      <c r="AL16" s="75"/>
      <c r="AM16" s="33">
        <v>675</v>
      </c>
      <c r="AN16" s="33"/>
      <c r="AO16" s="33"/>
      <c r="AP16" s="33"/>
      <c r="AQ16" s="33"/>
      <c r="AR16" s="33"/>
      <c r="AS16" s="33">
        <v>2000</v>
      </c>
      <c r="AT16" s="33"/>
      <c r="AU16" s="33"/>
      <c r="AV16" s="33"/>
      <c r="AW16" s="33">
        <v>2100</v>
      </c>
      <c r="AX16" s="33"/>
      <c r="AY16" s="33"/>
      <c r="AZ16" s="33"/>
      <c r="BA16" s="33"/>
      <c r="BB16" s="33">
        <v>2200</v>
      </c>
      <c r="BC16" s="33"/>
    </row>
    <row r="17" spans="1:55" ht="12.75" customHeight="1" x14ac:dyDescent="0.15">
      <c r="A17" s="64"/>
      <c r="B17" s="70" t="s">
        <v>37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32" t="s">
        <v>42</v>
      </c>
      <c r="N17" s="72"/>
      <c r="O17" s="72"/>
      <c r="P17" s="72"/>
      <c r="Q17" s="72"/>
      <c r="R17" s="72"/>
      <c r="S17" s="72"/>
      <c r="T17" s="70" t="s">
        <v>41</v>
      </c>
      <c r="U17" s="71"/>
      <c r="V17" s="71"/>
      <c r="W17" s="71"/>
      <c r="X17" s="71"/>
      <c r="Y17" s="71"/>
      <c r="Z17" s="71"/>
      <c r="AA17" s="71"/>
      <c r="AB17" s="73"/>
      <c r="AC17" s="74"/>
      <c r="AD17" s="74"/>
      <c r="AE17" s="74"/>
      <c r="AF17" s="75"/>
      <c r="AG17" s="73"/>
      <c r="AH17" s="74"/>
      <c r="AI17" s="74"/>
      <c r="AJ17" s="74"/>
      <c r="AK17" s="74"/>
      <c r="AL17" s="75"/>
      <c r="AM17" s="33">
        <v>162</v>
      </c>
      <c r="AN17" s="33"/>
      <c r="AO17" s="33"/>
      <c r="AP17" s="33"/>
      <c r="AQ17" s="33"/>
      <c r="AR17" s="33"/>
      <c r="AS17" s="33">
        <v>476</v>
      </c>
      <c r="AT17" s="33"/>
      <c r="AU17" s="33"/>
      <c r="AV17" s="33"/>
      <c r="AW17" s="33">
        <v>500</v>
      </c>
      <c r="AX17" s="33"/>
      <c r="AY17" s="33"/>
      <c r="AZ17" s="33"/>
      <c r="BA17" s="33"/>
      <c r="BB17" s="33">
        <v>525</v>
      </c>
      <c r="BC17" s="33"/>
    </row>
    <row r="18" spans="1:55" ht="12.75" customHeight="1" x14ac:dyDescent="0.15">
      <c r="A18" s="65"/>
      <c r="B18" s="70" t="s">
        <v>40</v>
      </c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32" t="s">
        <v>48</v>
      </c>
      <c r="N18" s="72"/>
      <c r="O18" s="72"/>
      <c r="P18" s="72"/>
      <c r="Q18" s="72"/>
      <c r="R18" s="72"/>
      <c r="S18" s="72"/>
      <c r="T18" s="70" t="s">
        <v>49</v>
      </c>
      <c r="U18" s="71"/>
      <c r="V18" s="71"/>
      <c r="W18" s="71"/>
      <c r="X18" s="71"/>
      <c r="Y18" s="71"/>
      <c r="Z18" s="71"/>
      <c r="AA18" s="71"/>
      <c r="AB18" s="73"/>
      <c r="AC18" s="74"/>
      <c r="AD18" s="74"/>
      <c r="AE18" s="74"/>
      <c r="AF18" s="75"/>
      <c r="AG18" s="73"/>
      <c r="AH18" s="74"/>
      <c r="AI18" s="74"/>
      <c r="AJ18" s="74"/>
      <c r="AK18" s="74"/>
      <c r="AL18" s="75"/>
      <c r="AM18" s="33">
        <v>3413</v>
      </c>
      <c r="AN18" s="33"/>
      <c r="AO18" s="33"/>
      <c r="AP18" s="33"/>
      <c r="AQ18" s="33"/>
      <c r="AR18" s="33"/>
      <c r="AS18" s="33">
        <v>9500</v>
      </c>
      <c r="AT18" s="33"/>
      <c r="AU18" s="33"/>
      <c r="AV18" s="33"/>
      <c r="AW18" s="33">
        <v>9800</v>
      </c>
      <c r="AX18" s="33"/>
      <c r="AY18" s="33"/>
      <c r="AZ18" s="33"/>
      <c r="BA18" s="33"/>
      <c r="BB18" s="33">
        <v>10000</v>
      </c>
      <c r="BC18" s="33"/>
    </row>
    <row r="19" spans="1:55" ht="12.75" customHeight="1" x14ac:dyDescent="0.15">
      <c r="A19" s="12" t="s">
        <v>16</v>
      </c>
      <c r="B19" s="99" t="s">
        <v>33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6" t="s">
        <v>72</v>
      </c>
      <c r="N19" s="77"/>
      <c r="O19" s="77"/>
      <c r="P19" s="77"/>
      <c r="Q19" s="77"/>
      <c r="R19" s="77"/>
      <c r="S19" s="77"/>
      <c r="T19" s="70" t="s">
        <v>73</v>
      </c>
      <c r="U19" s="71"/>
      <c r="V19" s="71"/>
      <c r="W19" s="71"/>
      <c r="X19" s="71"/>
      <c r="Y19" s="71"/>
      <c r="Z19" s="71"/>
      <c r="AA19" s="71"/>
      <c r="AB19" s="100"/>
      <c r="AC19" s="101"/>
      <c r="AD19" s="101"/>
      <c r="AE19" s="101"/>
      <c r="AF19" s="102"/>
      <c r="AG19" s="100"/>
      <c r="AH19" s="101"/>
      <c r="AI19" s="101"/>
      <c r="AJ19" s="101"/>
      <c r="AK19" s="101"/>
      <c r="AL19" s="102"/>
      <c r="AM19" s="54">
        <f>ROUND(1700/AM18*1000,1)</f>
        <v>498.1</v>
      </c>
      <c r="AN19" s="54"/>
      <c r="AO19" s="54"/>
      <c r="AP19" s="54"/>
      <c r="AQ19" s="54"/>
      <c r="AR19" s="54"/>
      <c r="AS19" s="54">
        <f>ROUND(AT34/AS18*1000,1)</f>
        <v>1870.6</v>
      </c>
      <c r="AT19" s="54"/>
      <c r="AU19" s="54"/>
      <c r="AV19" s="54"/>
      <c r="AW19" s="54">
        <f>ROUND(AX34/AW18*1000,1)</f>
        <v>1813.3</v>
      </c>
      <c r="AX19" s="54"/>
      <c r="AY19" s="54"/>
      <c r="AZ19" s="54"/>
      <c r="BA19" s="54"/>
      <c r="BB19" s="54">
        <f>ROUND(BC34/BB18*1000,1)</f>
        <v>1777.1</v>
      </c>
      <c r="BC19" s="54"/>
    </row>
    <row r="20" spans="1:55" s="8" customFormat="1" ht="28.5" customHeight="1" x14ac:dyDescent="0.2">
      <c r="A20" s="43" t="s">
        <v>47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O20" s="45" t="s">
        <v>20</v>
      </c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</row>
    <row r="21" spans="1:55" ht="12" customHeight="1" x14ac:dyDescent="0.15">
      <c r="A21" s="47" t="s">
        <v>1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 t="s">
        <v>11</v>
      </c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66">
        <v>2023</v>
      </c>
      <c r="AD21" s="66"/>
      <c r="AE21" s="66"/>
      <c r="AF21" s="66"/>
      <c r="AG21" s="66"/>
      <c r="AH21" s="66">
        <v>2024</v>
      </c>
      <c r="AI21" s="66"/>
      <c r="AJ21" s="66"/>
      <c r="AK21" s="66"/>
      <c r="AL21" s="66"/>
      <c r="AM21" s="66"/>
      <c r="AN21" s="66">
        <v>2025</v>
      </c>
      <c r="AO21" s="66"/>
      <c r="AP21" s="66"/>
      <c r="AQ21" s="66"/>
      <c r="AR21" s="66"/>
      <c r="AS21" s="66"/>
      <c r="AT21" s="66">
        <v>2026</v>
      </c>
      <c r="AU21" s="66"/>
      <c r="AV21" s="66"/>
      <c r="AW21" s="66"/>
      <c r="AX21" s="66">
        <v>2027</v>
      </c>
      <c r="AY21" s="66"/>
      <c r="AZ21" s="66"/>
      <c r="BA21" s="66"/>
      <c r="BB21" s="66"/>
      <c r="BC21" s="13">
        <v>2028</v>
      </c>
    </row>
    <row r="22" spans="1:55" ht="12.75" customHeight="1" x14ac:dyDescent="0.15">
      <c r="A22" s="47" t="s">
        <v>1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 t="s">
        <v>17</v>
      </c>
      <c r="S22" s="47"/>
      <c r="T22" s="47"/>
      <c r="U22" s="47"/>
      <c r="V22" s="47"/>
      <c r="W22" s="47"/>
      <c r="X22" s="47" t="s">
        <v>18</v>
      </c>
      <c r="Y22" s="47"/>
      <c r="Z22" s="47"/>
      <c r="AA22" s="47"/>
      <c r="AB22" s="47"/>
      <c r="AC22" s="34" t="s">
        <v>2</v>
      </c>
      <c r="AD22" s="34"/>
      <c r="AE22" s="34"/>
      <c r="AF22" s="34"/>
      <c r="AG22" s="34"/>
      <c r="AH22" s="34" t="s">
        <v>2</v>
      </c>
      <c r="AI22" s="34"/>
      <c r="AJ22" s="34"/>
      <c r="AK22" s="34"/>
      <c r="AL22" s="34"/>
      <c r="AM22" s="34"/>
      <c r="AN22" s="34" t="s">
        <v>3</v>
      </c>
      <c r="AO22" s="34"/>
      <c r="AP22" s="34"/>
      <c r="AQ22" s="34"/>
      <c r="AR22" s="34"/>
      <c r="AS22" s="34"/>
      <c r="AT22" s="34" t="s">
        <v>4</v>
      </c>
      <c r="AU22" s="34"/>
      <c r="AV22" s="34"/>
      <c r="AW22" s="34"/>
      <c r="AX22" s="34" t="s">
        <v>5</v>
      </c>
      <c r="AY22" s="34"/>
      <c r="AZ22" s="34"/>
      <c r="BA22" s="34"/>
      <c r="BB22" s="34"/>
      <c r="BC22" s="19" t="s">
        <v>5</v>
      </c>
    </row>
    <row r="23" spans="1:55" s="3" customFormat="1" ht="13.7" customHeight="1" x14ac:dyDescent="0.15">
      <c r="A23" s="67" t="s">
        <v>19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 t="s">
        <v>0</v>
      </c>
      <c r="S23" s="68"/>
      <c r="T23" s="68"/>
      <c r="U23" s="68"/>
      <c r="V23" s="68"/>
      <c r="W23" s="68"/>
      <c r="X23" s="68" t="s">
        <v>0</v>
      </c>
      <c r="Y23" s="68"/>
      <c r="Z23" s="68"/>
      <c r="AA23" s="68"/>
      <c r="AB23" s="69"/>
      <c r="AC23" s="40"/>
      <c r="AD23" s="41"/>
      <c r="AE23" s="41"/>
      <c r="AF23" s="41"/>
      <c r="AG23" s="41"/>
      <c r="AH23" s="42"/>
      <c r="AI23" s="42"/>
      <c r="AJ23" s="42"/>
      <c r="AK23" s="42"/>
      <c r="AL23" s="42"/>
      <c r="AM23" s="42"/>
      <c r="AN23" s="42">
        <v>10000</v>
      </c>
      <c r="AO23" s="42"/>
      <c r="AP23" s="42"/>
      <c r="AQ23" s="42"/>
      <c r="AR23" s="42"/>
      <c r="AS23" s="42"/>
      <c r="AT23" s="42">
        <v>19021.5</v>
      </c>
      <c r="AU23" s="42"/>
      <c r="AV23" s="42"/>
      <c r="AW23" s="42"/>
      <c r="AX23" s="42">
        <v>19021.5</v>
      </c>
      <c r="AY23" s="42"/>
      <c r="AZ23" s="42"/>
      <c r="BA23" s="42"/>
      <c r="BB23" s="42"/>
      <c r="BC23" s="20">
        <v>19021.5</v>
      </c>
    </row>
    <row r="24" spans="1:55" s="11" customFormat="1" ht="13.7" customHeight="1" x14ac:dyDescent="0.15">
      <c r="A24" s="55" t="s">
        <v>31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6" t="s">
        <v>45</v>
      </c>
      <c r="S24" s="57"/>
      <c r="T24" s="57"/>
      <c r="U24" s="57"/>
      <c r="V24" s="57"/>
      <c r="W24" s="57"/>
      <c r="X24" s="57" t="s">
        <v>0</v>
      </c>
      <c r="Y24" s="57"/>
      <c r="Z24" s="57"/>
      <c r="AA24" s="57"/>
      <c r="AB24" s="58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60">
        <v>2800</v>
      </c>
      <c r="AO24" s="60"/>
      <c r="AP24" s="60"/>
      <c r="AQ24" s="60"/>
      <c r="AR24" s="60"/>
      <c r="AS24" s="60"/>
      <c r="AT24" s="60">
        <v>1251</v>
      </c>
      <c r="AU24" s="60"/>
      <c r="AV24" s="60"/>
      <c r="AW24" s="60"/>
      <c r="AX24" s="60">
        <v>1251</v>
      </c>
      <c r="AY24" s="60"/>
      <c r="AZ24" s="60"/>
      <c r="BA24" s="60"/>
      <c r="BB24" s="60"/>
      <c r="BC24" s="21">
        <v>1251</v>
      </c>
    </row>
    <row r="25" spans="1:55" s="10" customFormat="1" ht="12.75" customHeight="1" x14ac:dyDescent="0.15">
      <c r="A25" s="32" t="s">
        <v>53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6" t="s">
        <v>45</v>
      </c>
      <c r="S25" s="37"/>
      <c r="T25" s="37"/>
      <c r="U25" s="37"/>
      <c r="V25" s="37"/>
      <c r="W25" s="38"/>
      <c r="X25" s="26">
        <v>2221</v>
      </c>
      <c r="Y25" s="26"/>
      <c r="Z25" s="26"/>
      <c r="AA25" s="26"/>
      <c r="AB25" s="27"/>
      <c r="AC25" s="39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5"/>
      <c r="AO25" s="35"/>
      <c r="AP25" s="35"/>
      <c r="AQ25" s="35"/>
      <c r="AR25" s="35"/>
      <c r="AS25" s="35"/>
      <c r="AT25" s="35">
        <v>616</v>
      </c>
      <c r="AU25" s="35"/>
      <c r="AV25" s="35"/>
      <c r="AW25" s="35"/>
      <c r="AX25" s="35">
        <v>616</v>
      </c>
      <c r="AY25" s="35"/>
      <c r="AZ25" s="35"/>
      <c r="BA25" s="35"/>
      <c r="BB25" s="35"/>
      <c r="BC25" s="18">
        <v>616</v>
      </c>
    </row>
    <row r="26" spans="1:55" s="10" customFormat="1" ht="12.75" customHeight="1" x14ac:dyDescent="0.15">
      <c r="A26" s="76" t="s">
        <v>55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36" t="s">
        <v>45</v>
      </c>
      <c r="S26" s="37"/>
      <c r="T26" s="37"/>
      <c r="U26" s="37"/>
      <c r="V26" s="37"/>
      <c r="W26" s="38"/>
      <c r="X26" s="26">
        <v>2225</v>
      </c>
      <c r="Y26" s="26"/>
      <c r="Z26" s="26"/>
      <c r="AA26" s="26"/>
      <c r="AB26" s="27"/>
      <c r="AC26" s="39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5"/>
      <c r="AO26" s="35"/>
      <c r="AP26" s="35"/>
      <c r="AQ26" s="35"/>
      <c r="AR26" s="35"/>
      <c r="AS26" s="35"/>
      <c r="AT26" s="35">
        <v>300</v>
      </c>
      <c r="AU26" s="35"/>
      <c r="AV26" s="35"/>
      <c r="AW26" s="35"/>
      <c r="AX26" s="35">
        <v>300</v>
      </c>
      <c r="AY26" s="35"/>
      <c r="AZ26" s="35"/>
      <c r="BA26" s="35"/>
      <c r="BB26" s="35"/>
      <c r="BC26" s="18">
        <v>300</v>
      </c>
    </row>
    <row r="27" spans="1:55" s="10" customFormat="1" ht="12.75" customHeight="1" x14ac:dyDescent="0.15">
      <c r="A27" s="76" t="s">
        <v>30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36" t="s">
        <v>45</v>
      </c>
      <c r="S27" s="37"/>
      <c r="T27" s="37"/>
      <c r="U27" s="37"/>
      <c r="V27" s="37"/>
      <c r="W27" s="38"/>
      <c r="X27" s="26">
        <v>2229</v>
      </c>
      <c r="Y27" s="26"/>
      <c r="Z27" s="26"/>
      <c r="AA27" s="26"/>
      <c r="AB27" s="27"/>
      <c r="AC27" s="39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5">
        <v>2800</v>
      </c>
      <c r="AO27" s="35"/>
      <c r="AP27" s="35"/>
      <c r="AQ27" s="35"/>
      <c r="AR27" s="35"/>
      <c r="AS27" s="35"/>
      <c r="AT27" s="35">
        <v>60</v>
      </c>
      <c r="AU27" s="35"/>
      <c r="AV27" s="35"/>
      <c r="AW27" s="35"/>
      <c r="AX27" s="35">
        <v>60</v>
      </c>
      <c r="AY27" s="35"/>
      <c r="AZ27" s="35"/>
      <c r="BA27" s="35"/>
      <c r="BB27" s="35"/>
      <c r="BC27" s="18">
        <v>60</v>
      </c>
    </row>
    <row r="28" spans="1:55" s="15" customFormat="1" ht="12.75" customHeight="1" x14ac:dyDescent="0.15">
      <c r="A28" s="23" t="s">
        <v>58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4" t="s">
        <v>45</v>
      </c>
      <c r="S28" s="25"/>
      <c r="T28" s="25"/>
      <c r="U28" s="25"/>
      <c r="V28" s="25"/>
      <c r="W28" s="25"/>
      <c r="X28" s="26">
        <v>3141</v>
      </c>
      <c r="Y28" s="26"/>
      <c r="Z28" s="26"/>
      <c r="AA28" s="26"/>
      <c r="AB28" s="27"/>
      <c r="AC28" s="28"/>
      <c r="AD28" s="29"/>
      <c r="AE28" s="29"/>
      <c r="AF28" s="29"/>
      <c r="AG28" s="29"/>
      <c r="AH28" s="30"/>
      <c r="AI28" s="30"/>
      <c r="AJ28" s="30"/>
      <c r="AK28" s="30"/>
      <c r="AL28" s="30"/>
      <c r="AM28" s="30"/>
      <c r="AN28" s="31"/>
      <c r="AO28" s="31"/>
      <c r="AP28" s="31"/>
      <c r="AQ28" s="31"/>
      <c r="AR28" s="31"/>
      <c r="AS28" s="31"/>
      <c r="AT28" s="31">
        <v>90</v>
      </c>
      <c r="AU28" s="31"/>
      <c r="AV28" s="31"/>
      <c r="AW28" s="31"/>
      <c r="AX28" s="31">
        <v>90</v>
      </c>
      <c r="AY28" s="31"/>
      <c r="AZ28" s="31"/>
      <c r="BA28" s="31"/>
      <c r="BB28" s="31"/>
      <c r="BC28" s="16">
        <v>90</v>
      </c>
    </row>
    <row r="29" spans="1:55" s="15" customFormat="1" ht="12.75" customHeight="1" x14ac:dyDescent="0.15">
      <c r="A29" s="23" t="s">
        <v>59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 t="s">
        <v>45</v>
      </c>
      <c r="S29" s="25"/>
      <c r="T29" s="25"/>
      <c r="U29" s="25"/>
      <c r="V29" s="25"/>
      <c r="W29" s="25"/>
      <c r="X29" s="26">
        <v>3161</v>
      </c>
      <c r="Y29" s="26"/>
      <c r="Z29" s="26"/>
      <c r="AA29" s="26"/>
      <c r="AB29" s="27"/>
      <c r="AC29" s="28"/>
      <c r="AD29" s="29"/>
      <c r="AE29" s="29"/>
      <c r="AF29" s="29"/>
      <c r="AG29" s="29"/>
      <c r="AH29" s="30"/>
      <c r="AI29" s="30"/>
      <c r="AJ29" s="30"/>
      <c r="AK29" s="30"/>
      <c r="AL29" s="30"/>
      <c r="AM29" s="30"/>
      <c r="AN29" s="31"/>
      <c r="AO29" s="31"/>
      <c r="AP29" s="31"/>
      <c r="AQ29" s="31"/>
      <c r="AR29" s="31"/>
      <c r="AS29" s="31"/>
      <c r="AT29" s="31">
        <v>120</v>
      </c>
      <c r="AU29" s="31"/>
      <c r="AV29" s="31"/>
      <c r="AW29" s="31"/>
      <c r="AX29" s="31">
        <v>120</v>
      </c>
      <c r="AY29" s="31"/>
      <c r="AZ29" s="31"/>
      <c r="BA29" s="31"/>
      <c r="BB29" s="31"/>
      <c r="BC29" s="16">
        <v>120</v>
      </c>
    </row>
    <row r="30" spans="1:55" s="10" customFormat="1" ht="12.75" customHeight="1" x14ac:dyDescent="0.15">
      <c r="A30" s="76" t="s">
        <v>63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36" t="s">
        <v>45</v>
      </c>
      <c r="S30" s="37"/>
      <c r="T30" s="37"/>
      <c r="U30" s="37"/>
      <c r="V30" s="37"/>
      <c r="W30" s="38"/>
      <c r="X30" s="26">
        <v>3341</v>
      </c>
      <c r="Y30" s="26"/>
      <c r="Z30" s="26"/>
      <c r="AA30" s="26"/>
      <c r="AB30" s="27"/>
      <c r="AC30" s="39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5"/>
      <c r="AO30" s="35"/>
      <c r="AP30" s="35"/>
      <c r="AQ30" s="35"/>
      <c r="AR30" s="35"/>
      <c r="AS30" s="35"/>
      <c r="AT30" s="35">
        <v>4</v>
      </c>
      <c r="AU30" s="35"/>
      <c r="AV30" s="35"/>
      <c r="AW30" s="35"/>
      <c r="AX30" s="35">
        <v>4</v>
      </c>
      <c r="AY30" s="35"/>
      <c r="AZ30" s="35"/>
      <c r="BA30" s="35"/>
      <c r="BB30" s="35"/>
      <c r="BC30" s="18">
        <v>4</v>
      </c>
    </row>
    <row r="31" spans="1:55" s="10" customFormat="1" ht="12.75" customHeight="1" x14ac:dyDescent="0.15">
      <c r="A31" s="76" t="s">
        <v>64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36" t="s">
        <v>45</v>
      </c>
      <c r="S31" s="37"/>
      <c r="T31" s="37"/>
      <c r="U31" s="37"/>
      <c r="V31" s="37"/>
      <c r="W31" s="38"/>
      <c r="X31" s="26">
        <v>3361</v>
      </c>
      <c r="Y31" s="26"/>
      <c r="Z31" s="26"/>
      <c r="AA31" s="26"/>
      <c r="AB31" s="27"/>
      <c r="AC31" s="39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5"/>
      <c r="AO31" s="35"/>
      <c r="AP31" s="35"/>
      <c r="AQ31" s="35"/>
      <c r="AR31" s="35"/>
      <c r="AS31" s="35"/>
      <c r="AT31" s="35">
        <v>30</v>
      </c>
      <c r="AU31" s="35"/>
      <c r="AV31" s="35"/>
      <c r="AW31" s="35"/>
      <c r="AX31" s="35">
        <v>30</v>
      </c>
      <c r="AY31" s="35"/>
      <c r="AZ31" s="35"/>
      <c r="BA31" s="35"/>
      <c r="BB31" s="35"/>
      <c r="BC31" s="18">
        <v>30</v>
      </c>
    </row>
    <row r="32" spans="1:55" s="10" customFormat="1" ht="12.75" customHeight="1" x14ac:dyDescent="0.15">
      <c r="A32" s="76" t="s">
        <v>65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36" t="s">
        <v>45</v>
      </c>
      <c r="S32" s="37"/>
      <c r="T32" s="37"/>
      <c r="U32" s="37"/>
      <c r="V32" s="37"/>
      <c r="W32" s="38"/>
      <c r="X32" s="26">
        <v>3371</v>
      </c>
      <c r="Y32" s="26"/>
      <c r="Z32" s="26"/>
      <c r="AA32" s="26"/>
      <c r="AB32" s="27"/>
      <c r="AC32" s="39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5"/>
      <c r="AO32" s="35"/>
      <c r="AP32" s="35"/>
      <c r="AQ32" s="35"/>
      <c r="AR32" s="35"/>
      <c r="AS32" s="35"/>
      <c r="AT32" s="35">
        <v>25</v>
      </c>
      <c r="AU32" s="35"/>
      <c r="AV32" s="35"/>
      <c r="AW32" s="35"/>
      <c r="AX32" s="35">
        <v>25</v>
      </c>
      <c r="AY32" s="35"/>
      <c r="AZ32" s="35"/>
      <c r="BA32" s="35"/>
      <c r="BB32" s="35"/>
      <c r="BC32" s="18">
        <v>25</v>
      </c>
    </row>
    <row r="33" spans="1:55" s="10" customFormat="1" ht="12.75" customHeight="1" x14ac:dyDescent="0.15">
      <c r="A33" s="76" t="s">
        <v>66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36" t="s">
        <v>45</v>
      </c>
      <c r="S33" s="37"/>
      <c r="T33" s="37"/>
      <c r="U33" s="37"/>
      <c r="V33" s="37"/>
      <c r="W33" s="38"/>
      <c r="X33" s="26">
        <v>3381</v>
      </c>
      <c r="Y33" s="26"/>
      <c r="Z33" s="26"/>
      <c r="AA33" s="26"/>
      <c r="AB33" s="27"/>
      <c r="AC33" s="39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5"/>
      <c r="AO33" s="35"/>
      <c r="AP33" s="35"/>
      <c r="AQ33" s="35"/>
      <c r="AR33" s="35"/>
      <c r="AS33" s="35"/>
      <c r="AT33" s="35">
        <v>6</v>
      </c>
      <c r="AU33" s="35"/>
      <c r="AV33" s="35"/>
      <c r="AW33" s="35"/>
      <c r="AX33" s="35">
        <v>6</v>
      </c>
      <c r="AY33" s="35"/>
      <c r="AZ33" s="35"/>
      <c r="BA33" s="35"/>
      <c r="BB33" s="35"/>
      <c r="BC33" s="18">
        <v>6</v>
      </c>
    </row>
    <row r="34" spans="1:55" s="11" customFormat="1" ht="13.7" customHeight="1" x14ac:dyDescent="0.15">
      <c r="A34" s="55" t="s">
        <v>32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6" t="s">
        <v>46</v>
      </c>
      <c r="S34" s="57"/>
      <c r="T34" s="57"/>
      <c r="U34" s="57"/>
      <c r="V34" s="57"/>
      <c r="W34" s="57"/>
      <c r="X34" s="57" t="s">
        <v>0</v>
      </c>
      <c r="Y34" s="57"/>
      <c r="Z34" s="57"/>
      <c r="AA34" s="57"/>
      <c r="AB34" s="58"/>
      <c r="AC34" s="59"/>
      <c r="AD34" s="59"/>
      <c r="AE34" s="59"/>
      <c r="AF34" s="59"/>
      <c r="AG34" s="59"/>
      <c r="AH34" s="60"/>
      <c r="AI34" s="60"/>
      <c r="AJ34" s="60"/>
      <c r="AK34" s="60"/>
      <c r="AL34" s="60"/>
      <c r="AM34" s="60"/>
      <c r="AN34" s="60">
        <v>7200</v>
      </c>
      <c r="AO34" s="60"/>
      <c r="AP34" s="60"/>
      <c r="AQ34" s="60"/>
      <c r="AR34" s="60"/>
      <c r="AS34" s="60"/>
      <c r="AT34" s="60">
        <v>17770.5</v>
      </c>
      <c r="AU34" s="60"/>
      <c r="AV34" s="60"/>
      <c r="AW34" s="60"/>
      <c r="AX34" s="60">
        <v>17770.5</v>
      </c>
      <c r="AY34" s="60"/>
      <c r="AZ34" s="60"/>
      <c r="BA34" s="60"/>
      <c r="BB34" s="60"/>
      <c r="BC34" s="21">
        <v>17770.5</v>
      </c>
    </row>
    <row r="35" spans="1:55" s="10" customFormat="1" ht="12.75" customHeight="1" x14ac:dyDescent="0.15">
      <c r="A35" s="76" t="s">
        <v>27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98" t="s">
        <v>46</v>
      </c>
      <c r="S35" s="26"/>
      <c r="T35" s="26"/>
      <c r="U35" s="26"/>
      <c r="V35" s="26"/>
      <c r="W35" s="26"/>
      <c r="X35" s="26">
        <v>2111</v>
      </c>
      <c r="Y35" s="26"/>
      <c r="Z35" s="26"/>
      <c r="AA35" s="26"/>
      <c r="AB35" s="27"/>
      <c r="AC35" s="39"/>
      <c r="AD35" s="30"/>
      <c r="AE35" s="30"/>
      <c r="AF35" s="30"/>
      <c r="AG35" s="30"/>
      <c r="AH35" s="35"/>
      <c r="AI35" s="35"/>
      <c r="AJ35" s="35"/>
      <c r="AK35" s="35"/>
      <c r="AL35" s="35"/>
      <c r="AM35" s="35"/>
      <c r="AN35" s="35">
        <v>5387.6</v>
      </c>
      <c r="AO35" s="35"/>
      <c r="AP35" s="35"/>
      <c r="AQ35" s="35"/>
      <c r="AR35" s="35"/>
      <c r="AS35" s="35"/>
      <c r="AT35" s="35">
        <v>6749.5</v>
      </c>
      <c r="AU35" s="35"/>
      <c r="AV35" s="35"/>
      <c r="AW35" s="35"/>
      <c r="AX35" s="35">
        <v>6749.5</v>
      </c>
      <c r="AY35" s="35"/>
      <c r="AZ35" s="35"/>
      <c r="BA35" s="35"/>
      <c r="BB35" s="35"/>
      <c r="BC35" s="18">
        <v>6749.5</v>
      </c>
    </row>
    <row r="36" spans="1:55" s="9" customFormat="1" ht="12.75" customHeight="1" x14ac:dyDescent="0.15">
      <c r="A36" s="76" t="s">
        <v>28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104" t="s">
        <v>46</v>
      </c>
      <c r="S36" s="94"/>
      <c r="T36" s="94"/>
      <c r="U36" s="94"/>
      <c r="V36" s="94"/>
      <c r="W36" s="94"/>
      <c r="X36" s="94">
        <v>2121</v>
      </c>
      <c r="Y36" s="94"/>
      <c r="Z36" s="94"/>
      <c r="AA36" s="94"/>
      <c r="AB36" s="95"/>
      <c r="AC36" s="39"/>
      <c r="AD36" s="30"/>
      <c r="AE36" s="30"/>
      <c r="AF36" s="30"/>
      <c r="AG36" s="30"/>
      <c r="AH36" s="35"/>
      <c r="AI36" s="35"/>
      <c r="AJ36" s="35"/>
      <c r="AK36" s="35"/>
      <c r="AL36" s="35"/>
      <c r="AM36" s="35"/>
      <c r="AN36" s="35">
        <v>1562.4</v>
      </c>
      <c r="AO36" s="35"/>
      <c r="AP36" s="35"/>
      <c r="AQ36" s="35"/>
      <c r="AR36" s="35"/>
      <c r="AS36" s="35"/>
      <c r="AT36" s="35">
        <v>1922</v>
      </c>
      <c r="AU36" s="35"/>
      <c r="AV36" s="35"/>
      <c r="AW36" s="35"/>
      <c r="AX36" s="35">
        <v>1922</v>
      </c>
      <c r="AY36" s="35"/>
      <c r="AZ36" s="35"/>
      <c r="BA36" s="35"/>
      <c r="BB36" s="35"/>
      <c r="BC36" s="18">
        <v>1922</v>
      </c>
    </row>
    <row r="37" spans="1:55" s="14" customFormat="1" ht="12.75" customHeight="1" x14ac:dyDescent="0.15">
      <c r="A37" s="32" t="s">
        <v>53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91"/>
      <c r="R37" s="92" t="s">
        <v>46</v>
      </c>
      <c r="S37" s="93"/>
      <c r="T37" s="93"/>
      <c r="U37" s="93"/>
      <c r="V37" s="93"/>
      <c r="W37" s="93"/>
      <c r="X37" s="94">
        <v>2221</v>
      </c>
      <c r="Y37" s="94"/>
      <c r="Z37" s="94"/>
      <c r="AA37" s="94"/>
      <c r="AB37" s="95"/>
      <c r="AC37" s="96"/>
      <c r="AD37" s="97"/>
      <c r="AE37" s="97"/>
      <c r="AF37" s="97"/>
      <c r="AG37" s="97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103">
        <v>2064</v>
      </c>
      <c r="AU37" s="103"/>
      <c r="AV37" s="103"/>
      <c r="AW37" s="103"/>
      <c r="AX37" s="103">
        <v>2064</v>
      </c>
      <c r="AY37" s="103"/>
      <c r="AZ37" s="103"/>
      <c r="BA37" s="103"/>
      <c r="BB37" s="103"/>
      <c r="BC37" s="17">
        <v>2064</v>
      </c>
    </row>
    <row r="38" spans="1:55" s="14" customFormat="1" ht="12.75" customHeight="1" x14ac:dyDescent="0.15">
      <c r="A38" s="32" t="s">
        <v>54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91"/>
      <c r="R38" s="92" t="s">
        <v>46</v>
      </c>
      <c r="S38" s="93"/>
      <c r="T38" s="93"/>
      <c r="U38" s="93"/>
      <c r="V38" s="93"/>
      <c r="W38" s="93"/>
      <c r="X38" s="94">
        <v>2222</v>
      </c>
      <c r="Y38" s="94"/>
      <c r="Z38" s="94"/>
      <c r="AA38" s="94"/>
      <c r="AB38" s="95"/>
      <c r="AC38" s="96"/>
      <c r="AD38" s="97"/>
      <c r="AE38" s="97"/>
      <c r="AF38" s="97"/>
      <c r="AG38" s="97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103">
        <v>120</v>
      </c>
      <c r="AU38" s="103"/>
      <c r="AV38" s="103"/>
      <c r="AW38" s="103"/>
      <c r="AX38" s="103">
        <v>120</v>
      </c>
      <c r="AY38" s="103"/>
      <c r="AZ38" s="103"/>
      <c r="BA38" s="103"/>
      <c r="BB38" s="103"/>
      <c r="BC38" s="17">
        <v>120</v>
      </c>
    </row>
    <row r="39" spans="1:55" s="14" customFormat="1" ht="12.75" customHeight="1" x14ac:dyDescent="0.15">
      <c r="A39" s="32" t="s">
        <v>55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91"/>
      <c r="R39" s="92" t="s">
        <v>46</v>
      </c>
      <c r="S39" s="93"/>
      <c r="T39" s="93"/>
      <c r="U39" s="93"/>
      <c r="V39" s="93"/>
      <c r="W39" s="93"/>
      <c r="X39" s="94">
        <v>2225</v>
      </c>
      <c r="Y39" s="94"/>
      <c r="Z39" s="94"/>
      <c r="AA39" s="94"/>
      <c r="AB39" s="95"/>
      <c r="AC39" s="96"/>
      <c r="AD39" s="97"/>
      <c r="AE39" s="97"/>
      <c r="AF39" s="97"/>
      <c r="AG39" s="97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103">
        <v>991</v>
      </c>
      <c r="AU39" s="103"/>
      <c r="AV39" s="103"/>
      <c r="AW39" s="103"/>
      <c r="AX39" s="103">
        <v>991</v>
      </c>
      <c r="AY39" s="103"/>
      <c r="AZ39" s="103"/>
      <c r="BA39" s="103"/>
      <c r="BB39" s="103"/>
      <c r="BC39" s="17">
        <v>991</v>
      </c>
    </row>
    <row r="40" spans="1:55" s="14" customFormat="1" ht="12.75" customHeight="1" x14ac:dyDescent="0.15">
      <c r="A40" s="32" t="s">
        <v>29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91"/>
      <c r="R40" s="92" t="s">
        <v>46</v>
      </c>
      <c r="S40" s="93"/>
      <c r="T40" s="93"/>
      <c r="U40" s="93"/>
      <c r="V40" s="93"/>
      <c r="W40" s="93"/>
      <c r="X40" s="94">
        <v>2226</v>
      </c>
      <c r="Y40" s="94"/>
      <c r="Z40" s="94"/>
      <c r="AA40" s="94"/>
      <c r="AB40" s="95"/>
      <c r="AC40" s="96"/>
      <c r="AD40" s="97"/>
      <c r="AE40" s="97"/>
      <c r="AF40" s="97"/>
      <c r="AG40" s="97"/>
      <c r="AH40" s="30"/>
      <c r="AI40" s="30"/>
      <c r="AJ40" s="30"/>
      <c r="AK40" s="30"/>
      <c r="AL40" s="30"/>
      <c r="AM40" s="30"/>
      <c r="AN40" s="35">
        <v>250</v>
      </c>
      <c r="AO40" s="35"/>
      <c r="AP40" s="35"/>
      <c r="AQ40" s="35"/>
      <c r="AR40" s="35"/>
      <c r="AS40" s="35"/>
      <c r="AT40" s="103">
        <v>300</v>
      </c>
      <c r="AU40" s="103"/>
      <c r="AV40" s="103"/>
      <c r="AW40" s="103"/>
      <c r="AX40" s="103">
        <v>300</v>
      </c>
      <c r="AY40" s="103"/>
      <c r="AZ40" s="103"/>
      <c r="BA40" s="103"/>
      <c r="BB40" s="103"/>
      <c r="BC40" s="17">
        <v>300</v>
      </c>
    </row>
    <row r="41" spans="1:55" s="15" customFormat="1" ht="12.75" customHeight="1" x14ac:dyDescent="0.15">
      <c r="A41" s="23" t="s">
        <v>56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05"/>
      <c r="R41" s="106" t="s">
        <v>46</v>
      </c>
      <c r="S41" s="107"/>
      <c r="T41" s="107"/>
      <c r="U41" s="107"/>
      <c r="V41" s="107"/>
      <c r="W41" s="107"/>
      <c r="X41" s="94">
        <v>2227</v>
      </c>
      <c r="Y41" s="94"/>
      <c r="Z41" s="94"/>
      <c r="AA41" s="94"/>
      <c r="AB41" s="95"/>
      <c r="AC41" s="28"/>
      <c r="AD41" s="29"/>
      <c r="AE41" s="29"/>
      <c r="AF41" s="29"/>
      <c r="AG41" s="29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1">
        <v>100</v>
      </c>
      <c r="AU41" s="31"/>
      <c r="AV41" s="31"/>
      <c r="AW41" s="31"/>
      <c r="AX41" s="31">
        <v>100</v>
      </c>
      <c r="AY41" s="31"/>
      <c r="AZ41" s="31"/>
      <c r="BA41" s="31"/>
      <c r="BB41" s="31"/>
      <c r="BC41" s="16">
        <v>100</v>
      </c>
    </row>
    <row r="42" spans="1:55" s="15" customFormat="1" ht="12.75" customHeight="1" x14ac:dyDescent="0.15">
      <c r="A42" s="23" t="s">
        <v>30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105"/>
      <c r="R42" s="106" t="s">
        <v>46</v>
      </c>
      <c r="S42" s="107"/>
      <c r="T42" s="107"/>
      <c r="U42" s="107"/>
      <c r="V42" s="107"/>
      <c r="W42" s="107"/>
      <c r="X42" s="94">
        <v>2229</v>
      </c>
      <c r="Y42" s="94"/>
      <c r="Z42" s="94"/>
      <c r="AA42" s="94"/>
      <c r="AB42" s="95"/>
      <c r="AC42" s="28"/>
      <c r="AD42" s="29"/>
      <c r="AE42" s="29"/>
      <c r="AF42" s="29"/>
      <c r="AG42" s="29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1">
        <v>2473</v>
      </c>
      <c r="AU42" s="31"/>
      <c r="AV42" s="31"/>
      <c r="AW42" s="31"/>
      <c r="AX42" s="31">
        <v>2473</v>
      </c>
      <c r="AY42" s="31"/>
      <c r="AZ42" s="31"/>
      <c r="BA42" s="31"/>
      <c r="BB42" s="31"/>
      <c r="BC42" s="16">
        <v>2473</v>
      </c>
    </row>
    <row r="43" spans="1:55" s="15" customFormat="1" ht="23.25" customHeight="1" x14ac:dyDescent="0.15">
      <c r="A43" s="23" t="s">
        <v>57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105"/>
      <c r="R43" s="108" t="s">
        <v>46</v>
      </c>
      <c r="S43" s="109"/>
      <c r="T43" s="109"/>
      <c r="U43" s="109"/>
      <c r="V43" s="109"/>
      <c r="W43" s="109"/>
      <c r="X43" s="110">
        <v>2735</v>
      </c>
      <c r="Y43" s="110"/>
      <c r="Z43" s="110"/>
      <c r="AA43" s="110"/>
      <c r="AB43" s="111"/>
      <c r="AC43" s="112"/>
      <c r="AD43" s="113"/>
      <c r="AE43" s="113"/>
      <c r="AF43" s="113"/>
      <c r="AG43" s="113"/>
      <c r="AH43" s="114"/>
      <c r="AI43" s="114"/>
      <c r="AJ43" s="114"/>
      <c r="AK43" s="114"/>
      <c r="AL43" s="114"/>
      <c r="AM43" s="114"/>
      <c r="AN43" s="115"/>
      <c r="AO43" s="115"/>
      <c r="AP43" s="115"/>
      <c r="AQ43" s="115"/>
      <c r="AR43" s="115"/>
      <c r="AS43" s="115"/>
      <c r="AT43" s="115">
        <v>20</v>
      </c>
      <c r="AU43" s="115"/>
      <c r="AV43" s="115"/>
      <c r="AW43" s="115"/>
      <c r="AX43" s="115">
        <v>20</v>
      </c>
      <c r="AY43" s="115"/>
      <c r="AZ43" s="115"/>
      <c r="BA43" s="115"/>
      <c r="BB43" s="115"/>
      <c r="BC43" s="22">
        <v>20</v>
      </c>
    </row>
    <row r="44" spans="1:55" s="15" customFormat="1" ht="12.75" customHeight="1" x14ac:dyDescent="0.15">
      <c r="A44" s="23" t="s">
        <v>58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105"/>
      <c r="R44" s="106" t="s">
        <v>46</v>
      </c>
      <c r="S44" s="107"/>
      <c r="T44" s="107"/>
      <c r="U44" s="107"/>
      <c r="V44" s="107"/>
      <c r="W44" s="107"/>
      <c r="X44" s="94">
        <v>3141</v>
      </c>
      <c r="Y44" s="94"/>
      <c r="Z44" s="94"/>
      <c r="AA44" s="94"/>
      <c r="AB44" s="95"/>
      <c r="AC44" s="28"/>
      <c r="AD44" s="29"/>
      <c r="AE44" s="29"/>
      <c r="AF44" s="29"/>
      <c r="AG44" s="29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1">
        <v>1440</v>
      </c>
      <c r="AU44" s="31"/>
      <c r="AV44" s="31"/>
      <c r="AW44" s="31"/>
      <c r="AX44" s="31">
        <v>1440</v>
      </c>
      <c r="AY44" s="31"/>
      <c r="AZ44" s="31"/>
      <c r="BA44" s="31"/>
      <c r="BB44" s="31"/>
      <c r="BC44" s="16">
        <v>1440</v>
      </c>
    </row>
    <row r="45" spans="1:55" s="15" customFormat="1" ht="12.75" customHeight="1" x14ac:dyDescent="0.15">
      <c r="A45" s="23" t="s">
        <v>59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105"/>
      <c r="R45" s="106" t="s">
        <v>46</v>
      </c>
      <c r="S45" s="107"/>
      <c r="T45" s="107"/>
      <c r="U45" s="107"/>
      <c r="V45" s="107"/>
      <c r="W45" s="107"/>
      <c r="X45" s="94">
        <v>3161</v>
      </c>
      <c r="Y45" s="94"/>
      <c r="Z45" s="94"/>
      <c r="AA45" s="94"/>
      <c r="AB45" s="95"/>
      <c r="AC45" s="28"/>
      <c r="AD45" s="29"/>
      <c r="AE45" s="29"/>
      <c r="AF45" s="29"/>
      <c r="AG45" s="29"/>
      <c r="AH45" s="30"/>
      <c r="AI45" s="30"/>
      <c r="AJ45" s="30"/>
      <c r="AK45" s="30"/>
      <c r="AL45" s="30"/>
      <c r="AM45" s="30"/>
      <c r="AN45" s="31"/>
      <c r="AO45" s="31"/>
      <c r="AP45" s="31"/>
      <c r="AQ45" s="31"/>
      <c r="AR45" s="31"/>
      <c r="AS45" s="31"/>
      <c r="AT45" s="31">
        <v>606</v>
      </c>
      <c r="AU45" s="31"/>
      <c r="AV45" s="31"/>
      <c r="AW45" s="31"/>
      <c r="AX45" s="31">
        <v>606</v>
      </c>
      <c r="AY45" s="31"/>
      <c r="AZ45" s="31"/>
      <c r="BA45" s="31"/>
      <c r="BB45" s="31"/>
      <c r="BC45" s="16">
        <v>606</v>
      </c>
    </row>
    <row r="46" spans="1:55" s="15" customFormat="1" ht="12.75" customHeight="1" x14ac:dyDescent="0.15">
      <c r="A46" s="23" t="s">
        <v>60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105"/>
      <c r="R46" s="106" t="s">
        <v>46</v>
      </c>
      <c r="S46" s="107"/>
      <c r="T46" s="107"/>
      <c r="U46" s="107"/>
      <c r="V46" s="107"/>
      <c r="W46" s="107"/>
      <c r="X46" s="94">
        <v>3171</v>
      </c>
      <c r="Y46" s="94"/>
      <c r="Z46" s="94"/>
      <c r="AA46" s="94"/>
      <c r="AB46" s="95"/>
      <c r="AC46" s="28"/>
      <c r="AD46" s="29"/>
      <c r="AE46" s="29"/>
      <c r="AF46" s="29"/>
      <c r="AG46" s="29"/>
      <c r="AH46" s="30"/>
      <c r="AI46" s="30"/>
      <c r="AJ46" s="30"/>
      <c r="AK46" s="30"/>
      <c r="AL46" s="30"/>
      <c r="AM46" s="30"/>
      <c r="AN46" s="31"/>
      <c r="AO46" s="31"/>
      <c r="AP46" s="31"/>
      <c r="AQ46" s="31"/>
      <c r="AR46" s="31"/>
      <c r="AS46" s="31"/>
      <c r="AT46" s="31">
        <v>192</v>
      </c>
      <c r="AU46" s="31"/>
      <c r="AV46" s="31"/>
      <c r="AW46" s="31"/>
      <c r="AX46" s="31">
        <v>192</v>
      </c>
      <c r="AY46" s="31"/>
      <c r="AZ46" s="31"/>
      <c r="BA46" s="31"/>
      <c r="BB46" s="31"/>
      <c r="BC46" s="16">
        <v>192</v>
      </c>
    </row>
    <row r="47" spans="1:55" s="15" customFormat="1" ht="12.75" customHeight="1" x14ac:dyDescent="0.15">
      <c r="A47" s="23" t="s">
        <v>61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105"/>
      <c r="R47" s="106" t="s">
        <v>46</v>
      </c>
      <c r="S47" s="107"/>
      <c r="T47" s="107"/>
      <c r="U47" s="107"/>
      <c r="V47" s="107"/>
      <c r="W47" s="107"/>
      <c r="X47" s="94">
        <v>3311</v>
      </c>
      <c r="Y47" s="94"/>
      <c r="Z47" s="94"/>
      <c r="AA47" s="94"/>
      <c r="AB47" s="95"/>
      <c r="AC47" s="28"/>
      <c r="AD47" s="29"/>
      <c r="AE47" s="29"/>
      <c r="AF47" s="29"/>
      <c r="AG47" s="29"/>
      <c r="AH47" s="30"/>
      <c r="AI47" s="30"/>
      <c r="AJ47" s="30"/>
      <c r="AK47" s="30"/>
      <c r="AL47" s="30"/>
      <c r="AM47" s="30"/>
      <c r="AN47" s="31"/>
      <c r="AO47" s="31"/>
      <c r="AP47" s="31"/>
      <c r="AQ47" s="31"/>
      <c r="AR47" s="31"/>
      <c r="AS47" s="31"/>
      <c r="AT47" s="31">
        <v>90</v>
      </c>
      <c r="AU47" s="31"/>
      <c r="AV47" s="31"/>
      <c r="AW47" s="31"/>
      <c r="AX47" s="31">
        <v>90</v>
      </c>
      <c r="AY47" s="31"/>
      <c r="AZ47" s="31"/>
      <c r="BA47" s="31"/>
      <c r="BB47" s="31"/>
      <c r="BC47" s="16">
        <v>90</v>
      </c>
    </row>
    <row r="48" spans="1:55" s="15" customFormat="1" ht="12.75" customHeight="1" x14ac:dyDescent="0.15">
      <c r="A48" s="23" t="s">
        <v>62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105"/>
      <c r="R48" s="106" t="s">
        <v>46</v>
      </c>
      <c r="S48" s="107"/>
      <c r="T48" s="107"/>
      <c r="U48" s="107"/>
      <c r="V48" s="107"/>
      <c r="W48" s="107"/>
      <c r="X48" s="94">
        <v>3321</v>
      </c>
      <c r="Y48" s="94"/>
      <c r="Z48" s="94"/>
      <c r="AA48" s="94"/>
      <c r="AB48" s="95"/>
      <c r="AC48" s="28"/>
      <c r="AD48" s="29"/>
      <c r="AE48" s="29"/>
      <c r="AF48" s="29"/>
      <c r="AG48" s="29"/>
      <c r="AH48" s="30"/>
      <c r="AI48" s="30"/>
      <c r="AJ48" s="30"/>
      <c r="AK48" s="30"/>
      <c r="AL48" s="30"/>
      <c r="AM48" s="30"/>
      <c r="AN48" s="31"/>
      <c r="AO48" s="31"/>
      <c r="AP48" s="31"/>
      <c r="AQ48" s="31"/>
      <c r="AR48" s="31"/>
      <c r="AS48" s="31"/>
      <c r="AT48" s="31">
        <v>30</v>
      </c>
      <c r="AU48" s="31"/>
      <c r="AV48" s="31"/>
      <c r="AW48" s="31"/>
      <c r="AX48" s="31">
        <v>30</v>
      </c>
      <c r="AY48" s="31"/>
      <c r="AZ48" s="31"/>
      <c r="BA48" s="31"/>
      <c r="BB48" s="31"/>
      <c r="BC48" s="16">
        <v>30</v>
      </c>
    </row>
    <row r="49" spans="1:55" s="15" customFormat="1" ht="12.75" customHeight="1" x14ac:dyDescent="0.15">
      <c r="A49" s="23" t="s">
        <v>63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105"/>
      <c r="R49" s="106" t="s">
        <v>46</v>
      </c>
      <c r="S49" s="107"/>
      <c r="T49" s="107"/>
      <c r="U49" s="107"/>
      <c r="V49" s="107"/>
      <c r="W49" s="107"/>
      <c r="X49" s="94">
        <v>3341</v>
      </c>
      <c r="Y49" s="94"/>
      <c r="Z49" s="94"/>
      <c r="AA49" s="94"/>
      <c r="AB49" s="95"/>
      <c r="AC49" s="28"/>
      <c r="AD49" s="29"/>
      <c r="AE49" s="29"/>
      <c r="AF49" s="29"/>
      <c r="AG49" s="29"/>
      <c r="AH49" s="30"/>
      <c r="AI49" s="30"/>
      <c r="AJ49" s="30"/>
      <c r="AK49" s="30"/>
      <c r="AL49" s="30"/>
      <c r="AM49" s="30"/>
      <c r="AN49" s="31"/>
      <c r="AO49" s="31"/>
      <c r="AP49" s="31"/>
      <c r="AQ49" s="31"/>
      <c r="AR49" s="31"/>
      <c r="AS49" s="31"/>
      <c r="AT49" s="31">
        <v>4</v>
      </c>
      <c r="AU49" s="31"/>
      <c r="AV49" s="31"/>
      <c r="AW49" s="31"/>
      <c r="AX49" s="31">
        <v>4</v>
      </c>
      <c r="AY49" s="31"/>
      <c r="AZ49" s="31"/>
      <c r="BA49" s="31"/>
      <c r="BB49" s="31"/>
      <c r="BC49" s="16">
        <v>4</v>
      </c>
    </row>
    <row r="50" spans="1:55" s="15" customFormat="1" ht="12.75" customHeight="1" x14ac:dyDescent="0.15">
      <c r="A50" s="23" t="s">
        <v>64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105"/>
      <c r="R50" s="106" t="s">
        <v>46</v>
      </c>
      <c r="S50" s="107"/>
      <c r="T50" s="107"/>
      <c r="U50" s="107"/>
      <c r="V50" s="107"/>
      <c r="W50" s="107"/>
      <c r="X50" s="94">
        <v>3361</v>
      </c>
      <c r="Y50" s="94"/>
      <c r="Z50" s="94"/>
      <c r="AA50" s="94"/>
      <c r="AB50" s="95"/>
      <c r="AC50" s="28"/>
      <c r="AD50" s="29"/>
      <c r="AE50" s="29"/>
      <c r="AF50" s="29"/>
      <c r="AG50" s="29"/>
      <c r="AH50" s="30"/>
      <c r="AI50" s="30"/>
      <c r="AJ50" s="30"/>
      <c r="AK50" s="30"/>
      <c r="AL50" s="30"/>
      <c r="AM50" s="30"/>
      <c r="AN50" s="31"/>
      <c r="AO50" s="31"/>
      <c r="AP50" s="31"/>
      <c r="AQ50" s="31"/>
      <c r="AR50" s="31"/>
      <c r="AS50" s="31"/>
      <c r="AT50" s="31">
        <v>549</v>
      </c>
      <c r="AU50" s="31"/>
      <c r="AV50" s="31"/>
      <c r="AW50" s="31"/>
      <c r="AX50" s="31">
        <v>549</v>
      </c>
      <c r="AY50" s="31"/>
      <c r="AZ50" s="31"/>
      <c r="BA50" s="31"/>
      <c r="BB50" s="31"/>
      <c r="BC50" s="16">
        <v>549</v>
      </c>
    </row>
    <row r="51" spans="1:55" s="15" customFormat="1" ht="12.75" customHeight="1" x14ac:dyDescent="0.15">
      <c r="A51" s="23" t="s">
        <v>65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105"/>
      <c r="R51" s="106" t="s">
        <v>46</v>
      </c>
      <c r="S51" s="107"/>
      <c r="T51" s="107"/>
      <c r="U51" s="107"/>
      <c r="V51" s="107"/>
      <c r="W51" s="107"/>
      <c r="X51" s="94">
        <v>3371</v>
      </c>
      <c r="Y51" s="94"/>
      <c r="Z51" s="94"/>
      <c r="AA51" s="94"/>
      <c r="AB51" s="95"/>
      <c r="AC51" s="28"/>
      <c r="AD51" s="29"/>
      <c r="AE51" s="29"/>
      <c r="AF51" s="29"/>
      <c r="AG51" s="29"/>
      <c r="AH51" s="30"/>
      <c r="AI51" s="30"/>
      <c r="AJ51" s="30"/>
      <c r="AK51" s="30"/>
      <c r="AL51" s="30"/>
      <c r="AM51" s="30"/>
      <c r="AN51" s="31"/>
      <c r="AO51" s="31"/>
      <c r="AP51" s="31"/>
      <c r="AQ51" s="31"/>
      <c r="AR51" s="31"/>
      <c r="AS51" s="31"/>
      <c r="AT51" s="31">
        <v>70</v>
      </c>
      <c r="AU51" s="31"/>
      <c r="AV51" s="31"/>
      <c r="AW51" s="31"/>
      <c r="AX51" s="31">
        <v>70</v>
      </c>
      <c r="AY51" s="31"/>
      <c r="AZ51" s="31"/>
      <c r="BA51" s="31"/>
      <c r="BB51" s="31"/>
      <c r="BC51" s="16">
        <v>70</v>
      </c>
    </row>
    <row r="52" spans="1:55" s="15" customFormat="1" ht="12.75" customHeight="1" x14ac:dyDescent="0.15">
      <c r="A52" s="23" t="s">
        <v>66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105"/>
      <c r="R52" s="106" t="s">
        <v>46</v>
      </c>
      <c r="S52" s="107"/>
      <c r="T52" s="107"/>
      <c r="U52" s="107"/>
      <c r="V52" s="107"/>
      <c r="W52" s="107"/>
      <c r="X52" s="94">
        <v>3381</v>
      </c>
      <c r="Y52" s="94"/>
      <c r="Z52" s="94"/>
      <c r="AA52" s="94"/>
      <c r="AB52" s="95"/>
      <c r="AC52" s="28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31"/>
      <c r="AO52" s="31"/>
      <c r="AP52" s="31"/>
      <c r="AQ52" s="31"/>
      <c r="AR52" s="31"/>
      <c r="AS52" s="31"/>
      <c r="AT52" s="31">
        <v>15</v>
      </c>
      <c r="AU52" s="31"/>
      <c r="AV52" s="31"/>
      <c r="AW52" s="31"/>
      <c r="AX52" s="31">
        <v>15</v>
      </c>
      <c r="AY52" s="31"/>
      <c r="AZ52" s="31"/>
      <c r="BA52" s="31"/>
      <c r="BB52" s="31"/>
      <c r="BC52" s="16">
        <v>15</v>
      </c>
    </row>
    <row r="53" spans="1:55" s="15" customFormat="1" ht="12.75" customHeight="1" x14ac:dyDescent="0.15">
      <c r="A53" s="23" t="s">
        <v>67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105"/>
      <c r="R53" s="106" t="s">
        <v>46</v>
      </c>
      <c r="S53" s="107"/>
      <c r="T53" s="107"/>
      <c r="U53" s="107"/>
      <c r="V53" s="107"/>
      <c r="W53" s="107"/>
      <c r="X53" s="116">
        <v>3391</v>
      </c>
      <c r="Y53" s="116"/>
      <c r="Z53" s="116"/>
      <c r="AA53" s="116"/>
      <c r="AB53" s="116"/>
      <c r="AC53" s="28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31"/>
      <c r="AO53" s="31"/>
      <c r="AP53" s="31"/>
      <c r="AQ53" s="31"/>
      <c r="AR53" s="31"/>
      <c r="AS53" s="31"/>
      <c r="AT53" s="31">
        <v>35</v>
      </c>
      <c r="AU53" s="31"/>
      <c r="AV53" s="31"/>
      <c r="AW53" s="31"/>
      <c r="AX53" s="31">
        <v>35</v>
      </c>
      <c r="AY53" s="31"/>
      <c r="AZ53" s="31"/>
      <c r="BA53" s="31"/>
      <c r="BB53" s="31"/>
      <c r="BC53" s="16">
        <v>35</v>
      </c>
    </row>
  </sheetData>
  <mergeCells count="356">
    <mergeCell ref="A49:Q49"/>
    <mergeCell ref="R49:W49"/>
    <mergeCell ref="X49:AB49"/>
    <mergeCell ref="AC49:AG49"/>
    <mergeCell ref="AH49:AM49"/>
    <mergeCell ref="AN49:AS49"/>
    <mergeCell ref="AT49:AW49"/>
    <mergeCell ref="AX49:BB49"/>
    <mergeCell ref="A50:Q50"/>
    <mergeCell ref="R50:W50"/>
    <mergeCell ref="X50:AB50"/>
    <mergeCell ref="AC50:AG50"/>
    <mergeCell ref="AH50:AM50"/>
    <mergeCell ref="AN50:AS50"/>
    <mergeCell ref="AT50:AW50"/>
    <mergeCell ref="AX50:BB50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48:Q48"/>
    <mergeCell ref="R48:W48"/>
    <mergeCell ref="X48:AB48"/>
    <mergeCell ref="AC48:AG48"/>
    <mergeCell ref="AH48:AM48"/>
    <mergeCell ref="AN48:AS48"/>
    <mergeCell ref="AT48:AW48"/>
    <mergeCell ref="AX48:BB48"/>
    <mergeCell ref="A45:Q45"/>
    <mergeCell ref="R45:W45"/>
    <mergeCell ref="X45:AB45"/>
    <mergeCell ref="AC45:AG45"/>
    <mergeCell ref="AH45:AM45"/>
    <mergeCell ref="AN45:AS45"/>
    <mergeCell ref="AT45:AW45"/>
    <mergeCell ref="AX45:BB45"/>
    <mergeCell ref="A46:Q46"/>
    <mergeCell ref="R46:W46"/>
    <mergeCell ref="X46:AB46"/>
    <mergeCell ref="AC46:AG46"/>
    <mergeCell ref="AH46:AM46"/>
    <mergeCell ref="AN46:AS46"/>
    <mergeCell ref="AT46:AW46"/>
    <mergeCell ref="AX46:BB46"/>
    <mergeCell ref="A52:Q52"/>
    <mergeCell ref="R52:W52"/>
    <mergeCell ref="X52:AB52"/>
    <mergeCell ref="AC52:AG52"/>
    <mergeCell ref="AH52:AM52"/>
    <mergeCell ref="AN52:AS52"/>
    <mergeCell ref="AT52:AW52"/>
    <mergeCell ref="AX52:BB52"/>
    <mergeCell ref="A53:Q53"/>
    <mergeCell ref="R53:W53"/>
    <mergeCell ref="X53:AB53"/>
    <mergeCell ref="AC53:AG53"/>
    <mergeCell ref="AH53:AM53"/>
    <mergeCell ref="AN53:AS53"/>
    <mergeCell ref="AT53:AW53"/>
    <mergeCell ref="AX53:BB53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51:Q51"/>
    <mergeCell ref="R51:W51"/>
    <mergeCell ref="X51:AB51"/>
    <mergeCell ref="AC51:AG51"/>
    <mergeCell ref="AH51:AM51"/>
    <mergeCell ref="AN51:AS51"/>
    <mergeCell ref="AT51:AW51"/>
    <mergeCell ref="AX51:BB51"/>
    <mergeCell ref="A44:Q44"/>
    <mergeCell ref="R44:W44"/>
    <mergeCell ref="X44:AB44"/>
    <mergeCell ref="AC44:AG44"/>
    <mergeCell ref="AH44:AM44"/>
    <mergeCell ref="AN44:AS44"/>
    <mergeCell ref="AT44:AW44"/>
    <mergeCell ref="AX44:BB44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T37:AW37"/>
    <mergeCell ref="AX37:BB37"/>
    <mergeCell ref="AT35:AW35"/>
    <mergeCell ref="AX35:BB35"/>
    <mergeCell ref="A36:Q36"/>
    <mergeCell ref="R36:W36"/>
    <mergeCell ref="X36:AB36"/>
    <mergeCell ref="AC36:AG36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AT34:AW34"/>
    <mergeCell ref="AX34:BB34"/>
    <mergeCell ref="AN34:AS34"/>
    <mergeCell ref="A37:Q37"/>
    <mergeCell ref="R37:W37"/>
    <mergeCell ref="X37:AB37"/>
    <mergeCell ref="AC37:AG37"/>
    <mergeCell ref="AH37:AM37"/>
    <mergeCell ref="AN37:AS37"/>
    <mergeCell ref="AH36:AM36"/>
    <mergeCell ref="A35:Q35"/>
    <mergeCell ref="R35:W35"/>
    <mergeCell ref="X35:AB35"/>
    <mergeCell ref="AC35:AG35"/>
    <mergeCell ref="AH35:AM35"/>
    <mergeCell ref="AN35:AS35"/>
    <mergeCell ref="AN36:AS36"/>
    <mergeCell ref="A34:Q34"/>
    <mergeCell ref="R34:W34"/>
    <mergeCell ref="X34:AB34"/>
    <mergeCell ref="AC34:AG34"/>
    <mergeCell ref="AH34:AM34"/>
    <mergeCell ref="AS12:AV12"/>
    <mergeCell ref="AW12:BA12"/>
    <mergeCell ref="BB12:BC12"/>
    <mergeCell ref="AB13:AF13"/>
    <mergeCell ref="AY5:BC5"/>
    <mergeCell ref="A7:D7"/>
    <mergeCell ref="E7:BC7"/>
    <mergeCell ref="A8:D8"/>
    <mergeCell ref="E8:BC8"/>
    <mergeCell ref="A3:C3"/>
    <mergeCell ref="D3:AX3"/>
    <mergeCell ref="AY3:BC3"/>
    <mergeCell ref="A4:C4"/>
    <mergeCell ref="D4:AX4"/>
    <mergeCell ref="AY4:BC4"/>
    <mergeCell ref="AG13:AL13"/>
    <mergeCell ref="AM13:AR13"/>
    <mergeCell ref="AS13:AV13"/>
    <mergeCell ref="AW13:BA13"/>
    <mergeCell ref="BB13:BC13"/>
    <mergeCell ref="A5:C5"/>
    <mergeCell ref="D5:AX5"/>
    <mergeCell ref="A9:D9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4:AV14"/>
    <mergeCell ref="AW14:BA14"/>
    <mergeCell ref="BB14:BC14"/>
    <mergeCell ref="B14:L14"/>
    <mergeCell ref="M14:S14"/>
    <mergeCell ref="T14:AA14"/>
    <mergeCell ref="AB14:AF14"/>
    <mergeCell ref="AG14:AL14"/>
    <mergeCell ref="AM14:AR14"/>
    <mergeCell ref="B17:L17"/>
    <mergeCell ref="M17:S17"/>
    <mergeCell ref="B15:L15"/>
    <mergeCell ref="M15:S15"/>
    <mergeCell ref="T15:AA15"/>
    <mergeCell ref="AB15:AF15"/>
    <mergeCell ref="AG15:AL15"/>
    <mergeCell ref="B16:L16"/>
    <mergeCell ref="M16:S16"/>
    <mergeCell ref="T16:AA16"/>
    <mergeCell ref="AB16:AF16"/>
    <mergeCell ref="AG16:AL16"/>
    <mergeCell ref="T17:AA17"/>
    <mergeCell ref="AB17:AF17"/>
    <mergeCell ref="AG17:AL17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  <mergeCell ref="R21:AB21"/>
    <mergeCell ref="AC21:AG21"/>
    <mergeCell ref="AH21:AM21"/>
    <mergeCell ref="AN21:AS21"/>
    <mergeCell ref="AT21:AW21"/>
    <mergeCell ref="AX21:BB21"/>
    <mergeCell ref="AX22:BB22"/>
    <mergeCell ref="AN23:AS23"/>
    <mergeCell ref="A23:Q23"/>
    <mergeCell ref="R23:W23"/>
    <mergeCell ref="X23:AB23"/>
    <mergeCell ref="A1:BC1"/>
    <mergeCell ref="E2:AU2"/>
    <mergeCell ref="AY2:BC2"/>
    <mergeCell ref="AT36:AW36"/>
    <mergeCell ref="AX36:BB36"/>
    <mergeCell ref="AM15:AR15"/>
    <mergeCell ref="AS15:AV15"/>
    <mergeCell ref="AW15:BA15"/>
    <mergeCell ref="BB15:BC15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R22:W22"/>
    <mergeCell ref="X22:AB22"/>
    <mergeCell ref="AC22:AG22"/>
    <mergeCell ref="AH22:AM22"/>
    <mergeCell ref="A14:A15"/>
    <mergeCell ref="A16:A18"/>
    <mergeCell ref="AM16:AR16"/>
    <mergeCell ref="A25:Q25"/>
    <mergeCell ref="AS16:AV16"/>
    <mergeCell ref="AW16:BA16"/>
    <mergeCell ref="BB16:BC16"/>
    <mergeCell ref="AN22:AS22"/>
    <mergeCell ref="AT22:AW22"/>
    <mergeCell ref="AX25:BB25"/>
    <mergeCell ref="R25:W25"/>
    <mergeCell ref="X25:AB25"/>
    <mergeCell ref="AC25:AG25"/>
    <mergeCell ref="AH25:AM25"/>
    <mergeCell ref="AN25:AS25"/>
    <mergeCell ref="AM17:AR17"/>
    <mergeCell ref="AS17:AV17"/>
    <mergeCell ref="AW17:BA17"/>
    <mergeCell ref="BB17:BC17"/>
    <mergeCell ref="AT25:AW25"/>
    <mergeCell ref="AC23:AG23"/>
    <mergeCell ref="AH23:AM23"/>
    <mergeCell ref="AT23:AW23"/>
    <mergeCell ref="AX23:BB23"/>
    <mergeCell ref="A20:AH20"/>
    <mergeCell ref="AO20:BC20"/>
    <mergeCell ref="A21:Q22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2:D2 A13:BC13 A12:AA12 B20:BC20 A16:L16 A18 B19:L19 A15:L15 A14:L14 A22:BC22 A21:AB21 A23:AB23 A24:Q24 A34:Q34 A35:Q35 A36:Q36 B37:Q37 N16:AA16 C18:L18 N18:S18 A10:D10 A9:D9 A5:BC7 A3:C3 E3:BC3 F2:AX2 A4:C4 E4:BC4 A11:BC11 X24:AB24 X34:AB34 X35:AB35 X36:AB36 Y37:AB37 S35:W35 S34:W34 S24:W24 R24 R36:W36 R34 R35 AZ2:BC2 A8:D8 R37:W37 N14:AA14 N19:S19 N15:AA15 U18:AA18 U19:AA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0226_8812</vt:lpstr>
      <vt:lpstr>'0226_8812'!Заголовки_для_печати</vt:lpstr>
      <vt:lpstr>'0226_8812'!Область_печати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2025-12-16T11:15:31Z</cp:lastPrinted>
  <dcterms:created xsi:type="dcterms:W3CDTF">2009-06-17T07:33:19Z</dcterms:created>
  <dcterms:modified xsi:type="dcterms:W3CDTF">2025-12-16T11:24:39Z</dcterms:modified>
</cp:coreProperties>
</file>